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356" windowWidth="14355" windowHeight="15105" tabRatio="609"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A. Pc." sheetId="8" r:id="rId8"/>
    <sheet name="Page 9" sheetId="9" r:id="rId9"/>
    <sheet name="Page 10" sheetId="10" r:id="rId10"/>
    <sheet name="Page 11" sheetId="11" r:id="rId11"/>
    <sheet name="Page 12&amp;13" sheetId="12" r:id="rId12"/>
    <sheet name="Page 14" sheetId="13" r:id="rId13"/>
    <sheet name="Page 15" sheetId="14" r:id="rId14"/>
    <sheet name="Page 16" sheetId="15" r:id="rId15"/>
    <sheet name="Page 17" sheetId="16" r:id="rId16"/>
    <sheet name="Page 18" sheetId="17" r:id="rId17"/>
  </sheets>
  <definedNames>
    <definedName name="OLE_LINK1" localSheetId="7">'Page 8 A. Pc.'!#REF!</definedName>
    <definedName name="_xlnm.Print_Area" localSheetId="0">'Page 1'!$A$1:$L$65</definedName>
    <definedName name="_xlnm.Print_Area" localSheetId="9">'Page 10'!$A$1:$J$54</definedName>
    <definedName name="_xlnm.Print_Area" localSheetId="10">'Page 11'!$A$1:$J$54</definedName>
    <definedName name="_xlnm.Print_Area" localSheetId="11">'Page 12&amp;13'!$A$1:$J$87</definedName>
    <definedName name="_xlnm.Print_Area" localSheetId="12">'Page 14'!$A$1:$E$45</definedName>
    <definedName name="_xlnm.Print_Area" localSheetId="13">'Page 15'!$A$1:$J$55</definedName>
    <definedName name="_xlnm.Print_Area" localSheetId="14">'Page 16'!$A$1:$G$53</definedName>
    <definedName name="_xlnm.Print_Area" localSheetId="15">'Page 17'!$A$1:$J$55</definedName>
    <definedName name="_xlnm.Print_Area" localSheetId="16">'Page 18'!$A$1:$J$58</definedName>
    <definedName name="_xlnm.Print_Area" localSheetId="1">'Page 2'!$A$1:$F$67</definedName>
    <definedName name="_xlnm.Print_Area" localSheetId="2">'Page 3'!$A$1:$H$48</definedName>
    <definedName name="_xlnm.Print_Area" localSheetId="3">'Page 4'!$A$1:$F$17</definedName>
    <definedName name="_xlnm.Print_Area" localSheetId="4">'Page 5'!$A$1:$J$39</definedName>
    <definedName name="_xlnm.Print_Area" localSheetId="5">'Page 6'!$A$1:$J$52</definedName>
    <definedName name="_xlnm.Print_Area" localSheetId="6">'Page 7'!$A$1:$F$75</definedName>
    <definedName name="_xlnm.Print_Area" localSheetId="7">'Page 8 A. Pc.'!$A$1:$A$42</definedName>
    <definedName name="_xlnm.Print_Area" localSheetId="8">'Page 9'!$A$1:$J$54</definedName>
    <definedName name="Title" localSheetId="7">'Page 8 A. Pc.'!#REF!</definedName>
  </definedNames>
  <calcPr calcMode="manual" fullCalcOnLoad="1" calcCompleted="0" calcOnSave="0"/>
</workbook>
</file>

<file path=xl/sharedStrings.xml><?xml version="1.0" encoding="utf-8"?>
<sst xmlns="http://schemas.openxmlformats.org/spreadsheetml/2006/main" count="994" uniqueCount="296">
  <si>
    <t>Sales of property, plant and equipment</t>
  </si>
  <si>
    <t>Acquisitions/divestments of subsidiaries and other operations, net</t>
  </si>
  <si>
    <t>Parent Company Income Statement</t>
  </si>
  <si>
    <t>Financial net</t>
  </si>
  <si>
    <t>Parent Company Balance Sheet</t>
  </si>
  <si>
    <t>Fixed assets</t>
  </si>
  <si>
    <t>Tangible assets</t>
  </si>
  <si>
    <t xml:space="preserve">Inventories </t>
  </si>
  <si>
    <t>Receivables</t>
  </si>
  <si>
    <t>STOCKHOLDERS'  EQUITY, PROVISIONS AND LIABILITIES</t>
  </si>
  <si>
    <t>Restricted equity</t>
  </si>
  <si>
    <t>Non-restricted equity</t>
  </si>
  <si>
    <t>Untaxed reserves</t>
  </si>
  <si>
    <t>Provisions</t>
  </si>
  <si>
    <t>Total stockholders' equity, provisions and liabilities</t>
  </si>
  <si>
    <t>Net Sales by Segment by Quarter</t>
  </si>
  <si>
    <t>Networks</t>
  </si>
  <si>
    <t>Cash flow before financing activities</t>
  </si>
  <si>
    <t>Financing activities</t>
  </si>
  <si>
    <t>Dividends paid</t>
  </si>
  <si>
    <t>Other financing activities</t>
  </si>
  <si>
    <t>Cash flow from financing activities</t>
  </si>
  <si>
    <t>Effect of exchange rate changes on cash</t>
  </si>
  <si>
    <t>Net change in cash</t>
  </si>
  <si>
    <t>Cash and cash equivalents, beginning of period</t>
  </si>
  <si>
    <t>Cash and cash equivalents, end of period</t>
  </si>
  <si>
    <t>Revaluation of other investments in shares and participations</t>
  </si>
  <si>
    <t xml:space="preserve">Cash flow hedges </t>
  </si>
  <si>
    <t>Capital expenditures</t>
  </si>
  <si>
    <t>Utilization of provisions</t>
  </si>
  <si>
    <t>Other operating income and expenses</t>
  </si>
  <si>
    <t xml:space="preserve">Operating expenses </t>
  </si>
  <si>
    <t>Operating Income by Segment by Quarter</t>
  </si>
  <si>
    <t>Other</t>
  </si>
  <si>
    <t>As percentage of net sales, 
isolated quarters</t>
  </si>
  <si>
    <t>India</t>
  </si>
  <si>
    <t>Opening balance</t>
  </si>
  <si>
    <t>Additions</t>
  </si>
  <si>
    <t>Utilization/Cash out</t>
  </si>
  <si>
    <t>Reversal of excess amounts</t>
  </si>
  <si>
    <t>Reclassification, translation difference and other</t>
  </si>
  <si>
    <t>Closing balance</t>
  </si>
  <si>
    <t>Other Information</t>
  </si>
  <si>
    <t>Number of shares, end of period (million)</t>
  </si>
  <si>
    <t>Number of treasury shares, end of period (million)</t>
  </si>
  <si>
    <t>Number of shares outstanding, basic, end of period (million)</t>
  </si>
  <si>
    <t>Numbers of shares outstanding, diluted, end of period (million)</t>
  </si>
  <si>
    <t>Average number of treasury shares (million)</t>
  </si>
  <si>
    <t>Average number of shares outstanding, basic (million)</t>
  </si>
  <si>
    <t>Earnings per share, basic (SEK)</t>
  </si>
  <si>
    <t>Ratios</t>
  </si>
  <si>
    <t>Capital turnover (times)</t>
  </si>
  <si>
    <t>Payable days</t>
  </si>
  <si>
    <t>Payment readiness, end of period</t>
  </si>
  <si>
    <t>Payment readiness, as percentage of sales</t>
  </si>
  <si>
    <t>Exchange rates used in the consolidation</t>
  </si>
  <si>
    <t>Export sales from Sweden</t>
  </si>
  <si>
    <t>Equity</t>
  </si>
  <si>
    <t>Stockholders' equity</t>
  </si>
  <si>
    <t xml:space="preserve">Non-current liabilities </t>
  </si>
  <si>
    <t xml:space="preserve">Post-employment benefits </t>
  </si>
  <si>
    <t xml:space="preserve">Provisions, non-current </t>
  </si>
  <si>
    <t xml:space="preserve">Deferred tax liabilities </t>
  </si>
  <si>
    <t xml:space="preserve">Borrowings, non-current </t>
  </si>
  <si>
    <t xml:space="preserve">Other non-current liabilities </t>
  </si>
  <si>
    <t>Current liabilities</t>
  </si>
  <si>
    <t>Provisions, current</t>
  </si>
  <si>
    <t xml:space="preserve">Borrowings, current </t>
  </si>
  <si>
    <t>Trade payables</t>
  </si>
  <si>
    <t>Other current liabilities</t>
  </si>
  <si>
    <t>Total equity and liabilities</t>
  </si>
  <si>
    <t>Of which interest-bearing liabilities and post-employment benefits</t>
  </si>
  <si>
    <t xml:space="preserve">Assets pledged as collateral </t>
  </si>
  <si>
    <t>Intellectual property rights, brands and other intangible assets</t>
  </si>
  <si>
    <t>Multimedia</t>
  </si>
  <si>
    <t xml:space="preserve">Total </t>
  </si>
  <si>
    <t>Operating Margin by Segment by Quarter</t>
  </si>
  <si>
    <t>Total</t>
  </si>
  <si>
    <t>Number of Employees</t>
  </si>
  <si>
    <t>Latin America</t>
  </si>
  <si>
    <t>North America</t>
  </si>
  <si>
    <t>Isolated quarters, SEK million</t>
  </si>
  <si>
    <t>Sequential change, percent</t>
  </si>
  <si>
    <t>Year-over-year change, percent</t>
  </si>
  <si>
    <t>Year to date, SEK million</t>
  </si>
  <si>
    <t>Services</t>
  </si>
  <si>
    <t>Share of Total</t>
  </si>
  <si>
    <t>Contingent liabilities</t>
  </si>
  <si>
    <t>Consolidated Statement of Cash Flows</t>
  </si>
  <si>
    <t>Jan - Dec</t>
  </si>
  <si>
    <t>Adjustments to reconcile net income to cash</t>
  </si>
  <si>
    <t>Depreciation, amortization and impairment losses</t>
  </si>
  <si>
    <t xml:space="preserve">Other </t>
  </si>
  <si>
    <t>Customer financing, current and non-current</t>
  </si>
  <si>
    <t>Provisions and post-employment benefits</t>
  </si>
  <si>
    <t>Other operating assets and liabilities, net</t>
  </si>
  <si>
    <t>Cash flow from operating activities</t>
  </si>
  <si>
    <t>Investing activities</t>
  </si>
  <si>
    <t>Investments in property, plant and equipment</t>
  </si>
  <si>
    <t>Product development</t>
  </si>
  <si>
    <t>Other investing activities</t>
  </si>
  <si>
    <t>Cash flow from investing activities</t>
  </si>
  <si>
    <t>End of period</t>
  </si>
  <si>
    <t>Changes in cumulative translation adjustments</t>
  </si>
  <si>
    <t>Net income</t>
  </si>
  <si>
    <t>-</t>
  </si>
  <si>
    <t>Consolidated Income Statement – Isolated Quarters</t>
  </si>
  <si>
    <t>Q4</t>
  </si>
  <si>
    <t>Q3</t>
  </si>
  <si>
    <t>Q2</t>
  </si>
  <si>
    <t>Q1</t>
  </si>
  <si>
    <t>Consolidated Statement of Cash Flows – Isolated Quarters</t>
  </si>
  <si>
    <t>Operating activities</t>
  </si>
  <si>
    <t>Changes in operating net assets</t>
  </si>
  <si>
    <t>Consolidated Income Statement</t>
  </si>
  <si>
    <t>SEK million</t>
  </si>
  <si>
    <t>Change</t>
  </si>
  <si>
    <t>Net sales</t>
  </si>
  <si>
    <t>Cost of sales</t>
  </si>
  <si>
    <t>Gross income</t>
  </si>
  <si>
    <t>Research and development expenses</t>
  </si>
  <si>
    <t>Selling and administrative expenses</t>
  </si>
  <si>
    <t>Operating expenses</t>
  </si>
  <si>
    <t xml:space="preserve">Operating income </t>
  </si>
  <si>
    <t>Financial income</t>
  </si>
  <si>
    <t>Financial expenses</t>
  </si>
  <si>
    <t>Income after financial items</t>
  </si>
  <si>
    <t>Taxes</t>
  </si>
  <si>
    <t xml:space="preserve">Net income </t>
  </si>
  <si>
    <t>Net income attributable to:</t>
  </si>
  <si>
    <t>Other information</t>
  </si>
  <si>
    <t>Consolidated Balance Sheet</t>
  </si>
  <si>
    <t>Dec 31</t>
  </si>
  <si>
    <t>ASSETS</t>
  </si>
  <si>
    <t xml:space="preserve">Non-current assets  </t>
  </si>
  <si>
    <t>Intangible assets</t>
  </si>
  <si>
    <t>Capitalized development expenses</t>
  </si>
  <si>
    <t>Goodwill</t>
  </si>
  <si>
    <t xml:space="preserve">Property, plant and equipment  </t>
  </si>
  <si>
    <t>Financial assets</t>
  </si>
  <si>
    <t>Other investments in shares and participations</t>
  </si>
  <si>
    <t xml:space="preserve">Customer financing, non-current </t>
  </si>
  <si>
    <t xml:space="preserve">Other financial assets, non-current </t>
  </si>
  <si>
    <t>Deferred tax assets</t>
  </si>
  <si>
    <t xml:space="preserve">Current assets </t>
  </si>
  <si>
    <t>Inventories</t>
  </si>
  <si>
    <t>Trade receivables</t>
  </si>
  <si>
    <t>Customer financing, current</t>
  </si>
  <si>
    <t>Other current receivables</t>
  </si>
  <si>
    <t>Short-term investments</t>
  </si>
  <si>
    <t>Cash and cash equivalents</t>
  </si>
  <si>
    <t>Total assets</t>
  </si>
  <si>
    <t>EQUITY AND LIABILITIES</t>
  </si>
  <si>
    <t>Restructuring Charges by Function</t>
  </si>
  <si>
    <t>Restructuring Charges by Segment</t>
  </si>
  <si>
    <t>Jan-Dec</t>
  </si>
  <si>
    <t>Jan-Sep</t>
  </si>
  <si>
    <t>Jan-Jun</t>
  </si>
  <si>
    <t>Jan-Mar</t>
  </si>
  <si>
    <t>Share in earnings of JV and associated companies</t>
  </si>
  <si>
    <t>Equity in JV and associated companies</t>
  </si>
  <si>
    <t>Earnings/dividends in JV and associated companies</t>
  </si>
  <si>
    <t>Year over year change, percent</t>
  </si>
  <si>
    <t xml:space="preserve">Year to date, </t>
  </si>
  <si>
    <t>year-over-year change, percent</t>
  </si>
  <si>
    <t>As percentage of net sales, 
Year to date</t>
  </si>
  <si>
    <t>year over year change, percent</t>
  </si>
  <si>
    <t>Year to date,</t>
  </si>
  <si>
    <t>Sep 30</t>
  </si>
  <si>
    <t>Unallocated</t>
  </si>
  <si>
    <t>Other comprehensive income</t>
  </si>
  <si>
    <t xml:space="preserve">Total comprehensive income </t>
  </si>
  <si>
    <t>Mar 31</t>
  </si>
  <si>
    <t>Jun 30</t>
  </si>
  <si>
    <t>Operating income</t>
  </si>
  <si>
    <t>Operating income before share in earnings of JV and associated companies</t>
  </si>
  <si>
    <t>Statement of Comprehensive Income</t>
  </si>
  <si>
    <t>ST-Ericsson</t>
  </si>
  <si>
    <t>Consolidated Operating Income excl. Restructuring Charges</t>
  </si>
  <si>
    <t>Sony Ericsson</t>
  </si>
  <si>
    <t>Accounting Policies</t>
  </si>
  <si>
    <t>Share in Sony Ericsson charges</t>
  </si>
  <si>
    <t>Share in ST-Ericsson charges</t>
  </si>
  <si>
    <t>Shares in earnings of JV and associated companies</t>
  </si>
  <si>
    <t xml:space="preserve">   - Stockholders of the Parent Company</t>
  </si>
  <si>
    <t>Net income affecting cash</t>
  </si>
  <si>
    <t>Operating Margin by Segment excl. Restructuring Charges</t>
  </si>
  <si>
    <t>Operating Income by Segment excl. Restructuring Charges</t>
  </si>
  <si>
    <t>Transfers to (-) / from untaxed reserves</t>
  </si>
  <si>
    <t>Subtotal Segments excluding Sony Ericsson and ST-Ericsson</t>
  </si>
  <si>
    <t>Subtotal Sony Ericsson and ST-Ericsson</t>
  </si>
  <si>
    <t>Subtotal Ericsson excluding Sony Ericsson and ST-Ericsson</t>
  </si>
  <si>
    <t>Inventory turnover days</t>
  </si>
  <si>
    <t>Operating income before shares in earnings of JV and associated companies</t>
  </si>
  <si>
    <t>Consolidated Statement of Changes in Equity</t>
  </si>
  <si>
    <t>Isolated quarter, SEK million</t>
  </si>
  <si>
    <t>Total comprehensive income</t>
  </si>
  <si>
    <t>Property, plant and equipment</t>
  </si>
  <si>
    <t>IPR, brands and other intangible assets</t>
  </si>
  <si>
    <t>Subtotal excluding Sony Ericsson and ST-Ericsson</t>
  </si>
  <si>
    <t>Tax on items reported directly in or transferred from equity</t>
  </si>
  <si>
    <t>Since the segments Sony Ericsson and ST-Ericsson are reported in accordance with the equity method, their sales are not included below. Net sales related to these segments are disclosed under SEGMENT RESULTS. Net sales related to other segments are set out below.</t>
  </si>
  <si>
    <t>Days sales outstanding</t>
  </si>
  <si>
    <r>
      <t>1)</t>
    </r>
    <r>
      <rPr>
        <i/>
        <sz val="8"/>
        <rFont val="Arial"/>
        <family val="2"/>
      </rPr>
      <t xml:space="preserve"> Of which Sweden</t>
    </r>
  </si>
  <si>
    <r>
      <t>2)</t>
    </r>
    <r>
      <rPr>
        <i/>
        <sz val="8"/>
        <rFont val="Arial"/>
        <family val="2"/>
      </rPr>
      <t xml:space="preserve"> Of which EU</t>
    </r>
  </si>
  <si>
    <r>
      <t xml:space="preserve">1) </t>
    </r>
    <r>
      <rPr>
        <i/>
        <sz val="8"/>
        <rFont val="Arial"/>
        <family val="2"/>
      </rPr>
      <t>Of which Sweden</t>
    </r>
  </si>
  <si>
    <r>
      <t>1)</t>
    </r>
    <r>
      <rPr>
        <i/>
        <sz val="8"/>
        <rFont val="Arial"/>
        <family val="2"/>
      </rPr>
      <t xml:space="preserve"> Potential ordinary shares are not considered when their conversion to ordinary shares would increase earnings per share.</t>
    </r>
  </si>
  <si>
    <t>Information on investments in assets subject to depreciation, amortization, impairment and write-downs</t>
  </si>
  <si>
    <t>Mediterranean</t>
  </si>
  <si>
    <t>Sub Saharan Africa</t>
  </si>
  <si>
    <t>Middle East</t>
  </si>
  <si>
    <t>Global</t>
  </si>
  <si>
    <t>Global Services</t>
  </si>
  <si>
    <t>External Net Sales by Region by Segment</t>
  </si>
  <si>
    <t>Net Sales by Region by Quarter</t>
  </si>
  <si>
    <r>
      <t xml:space="preserve">Mediterranean </t>
    </r>
    <r>
      <rPr>
        <vertAlign val="superscript"/>
        <sz val="9"/>
        <rFont val="Arial"/>
        <family val="2"/>
      </rPr>
      <t>2)</t>
    </r>
  </si>
  <si>
    <t>Net Sales by Region by Quarter (cont.)</t>
  </si>
  <si>
    <t>Of which Professional Services</t>
  </si>
  <si>
    <t>China &amp; North East Asia</t>
  </si>
  <si>
    <t>South East Asia &amp; Oceania</t>
  </si>
  <si>
    <t>Northern Europe &amp; Central Asia</t>
  </si>
  <si>
    <t>Average number of shares, basic (million)</t>
  </si>
  <si>
    <t>Gains/losses arising during the period</t>
  </si>
  <si>
    <t>Adjustments for amounts transferred to initial carrying amount of hegded items</t>
  </si>
  <si>
    <r>
      <t>1)</t>
    </r>
    <r>
      <rPr>
        <i/>
        <sz val="8"/>
        <rFont val="Arial"/>
        <family val="2"/>
      </rPr>
      <t xml:space="preserve"> Based on Net income attributable to stockholders of the Parent Company.</t>
    </r>
  </si>
  <si>
    <t>EBITA by Segment by Quarter</t>
  </si>
  <si>
    <t>EBITA Margin by Segment by Quarter</t>
  </si>
  <si>
    <t>Number of shares and earnings per share</t>
  </si>
  <si>
    <t>EBITA by Segment excl. Restructuring Charges</t>
  </si>
  <si>
    <t>EBITA Margin by Segment excl. Restructuring Charges</t>
  </si>
  <si>
    <t>Western &amp; Central Europe</t>
  </si>
  <si>
    <t>United States</t>
  </si>
  <si>
    <t>China</t>
  </si>
  <si>
    <r>
      <t>1)</t>
    </r>
    <r>
      <rPr>
        <i/>
        <sz val="8"/>
        <rFont val="Arial"/>
        <family val="2"/>
      </rPr>
      <t xml:space="preserve"> Based on Net income attributable to stockholders of the Parent Company</t>
    </r>
  </si>
  <si>
    <r>
      <t>Earnings per share, diluted (SEK)</t>
    </r>
    <r>
      <rPr>
        <vertAlign val="superscript"/>
        <sz val="9"/>
        <rFont val="Arial"/>
        <family val="2"/>
      </rPr>
      <t>1)</t>
    </r>
  </si>
  <si>
    <r>
      <t>Average number of shares outstanding, diluted (million)</t>
    </r>
    <r>
      <rPr>
        <vertAlign val="superscript"/>
        <sz val="9"/>
        <rFont val="Arial"/>
        <family val="2"/>
      </rPr>
      <t>1)</t>
    </r>
  </si>
  <si>
    <r>
      <t>Northern Europe &amp; Central Asia</t>
    </r>
    <r>
      <rPr>
        <vertAlign val="superscript"/>
        <sz val="9"/>
        <rFont val="Arial"/>
        <family val="2"/>
      </rPr>
      <t>1) 2)</t>
    </r>
  </si>
  <si>
    <r>
      <t>Western &amp; Central Europe</t>
    </r>
    <r>
      <rPr>
        <vertAlign val="superscript"/>
        <sz val="9"/>
        <rFont val="Arial"/>
        <family val="2"/>
      </rPr>
      <t>2)</t>
    </r>
  </si>
  <si>
    <r>
      <t>Mediterranean</t>
    </r>
    <r>
      <rPr>
        <vertAlign val="superscript"/>
        <sz val="9"/>
        <rFont val="Arial"/>
        <family val="2"/>
      </rPr>
      <t>2)</t>
    </r>
  </si>
  <si>
    <r>
      <t>Other</t>
    </r>
    <r>
      <rPr>
        <vertAlign val="superscript"/>
        <sz val="9"/>
        <rFont val="Arial"/>
        <family val="2"/>
      </rPr>
      <t>1) 2)</t>
    </r>
  </si>
  <si>
    <r>
      <t>Northern Europe &amp; Central Asia</t>
    </r>
    <r>
      <rPr>
        <vertAlign val="superscript"/>
        <sz val="9"/>
        <rFont val="Arial"/>
        <family val="2"/>
      </rPr>
      <t>1)</t>
    </r>
  </si>
  <si>
    <t>Operating margin before shares in earnings of JV and associated companies (%)</t>
  </si>
  <si>
    <t>Total comprehensive income attributable to:</t>
  </si>
  <si>
    <t>Gross margin (%)</t>
  </si>
  <si>
    <r>
      <t>Earnings per share, basic (SEK)</t>
    </r>
    <r>
      <rPr>
        <vertAlign val="superscript"/>
        <sz val="9"/>
        <rFont val="Arial"/>
        <family val="2"/>
      </rPr>
      <t>1)</t>
    </r>
  </si>
  <si>
    <t>Top 5 Countries in Sales</t>
  </si>
  <si>
    <t>Country</t>
  </si>
  <si>
    <r>
      <t xml:space="preserve">1) </t>
    </r>
    <r>
      <rPr>
        <i/>
        <sz val="8"/>
        <rFont val="Arial"/>
        <family val="2"/>
      </rPr>
      <t>Of which restructuring costs</t>
    </r>
  </si>
  <si>
    <t>Of which restructuring</t>
  </si>
  <si>
    <t>Return on capital employed (%)</t>
  </si>
  <si>
    <t>Return on equity (%)</t>
  </si>
  <si>
    <t>Equity ratio (%)</t>
  </si>
  <si>
    <t>SEK/EUR - average rate</t>
  </si>
  <si>
    <t>SEK/USD - average rate</t>
  </si>
  <si>
    <t>Operating margin before share in earnings of JV and associated companies (%)</t>
  </si>
  <si>
    <t>Actuarial gains and losses, and the effect of the asset ceiling, related to pensions</t>
  </si>
  <si>
    <t>Fair value remeasurement</t>
  </si>
  <si>
    <t>Total other comprehensive income</t>
  </si>
  <si>
    <t>Japan</t>
  </si>
  <si>
    <t>Of which Managed Services</t>
  </si>
  <si>
    <t>Of which Network Rollout</t>
  </si>
  <si>
    <t xml:space="preserve">   - Non-controlling interests</t>
  </si>
  <si>
    <t>Stockholders of the Parent Company</t>
  </si>
  <si>
    <t>Non-controlling interests</t>
  </si>
  <si>
    <t>Adjustments for amounts transferred to initial carrying amount of hedged items</t>
  </si>
  <si>
    <t>Tax on items relating to components of other comprehensive income</t>
  </si>
  <si>
    <t>Share of other comprehensive income on JV and associated companies</t>
  </si>
  <si>
    <t xml:space="preserve">ST-Ericsson </t>
  </si>
  <si>
    <r>
      <t>Unallocated</t>
    </r>
    <r>
      <rPr>
        <vertAlign val="superscript"/>
        <sz val="9"/>
        <rFont val="Arial"/>
        <family val="2"/>
      </rPr>
      <t xml:space="preserve"> 1)</t>
    </r>
  </si>
  <si>
    <r>
      <t>1)</t>
    </r>
    <r>
      <rPr>
        <i/>
        <sz val="8"/>
        <rFont val="Arial"/>
        <family val="2"/>
      </rPr>
      <t xml:space="preserve"> "Unallocated" consists mainly of costs for corporate staff, non-operational capital gains and losses.</t>
    </r>
  </si>
  <si>
    <r>
      <t>1)</t>
    </r>
    <r>
      <rPr>
        <i/>
        <sz val="8"/>
        <rFont val="Arial"/>
        <family val="2"/>
      </rPr>
      <t xml:space="preserve"> "Unallocated" consists mainly of costs for corporate staffs, non-operational capital gains and losses.</t>
    </r>
  </si>
  <si>
    <r>
      <t>Earnings per share (Non-IFRS), diluted (SEK)</t>
    </r>
    <r>
      <rPr>
        <vertAlign val="superscript"/>
        <sz val="9"/>
        <rFont val="Arial"/>
        <family val="2"/>
      </rPr>
      <t>2)</t>
    </r>
  </si>
  <si>
    <t>Non-controlling interest in equity of subsidiaries</t>
  </si>
  <si>
    <t>Sale/Repurchase of own shares</t>
  </si>
  <si>
    <t>Of which class A-shares (million)</t>
  </si>
  <si>
    <t>Of which class B-shares (million)</t>
  </si>
  <si>
    <t xml:space="preserve">             - closing rate</t>
  </si>
  <si>
    <t>Of which net cash</t>
  </si>
  <si>
    <t>Transactions with non-controlling interests</t>
  </si>
  <si>
    <r>
      <t>2)</t>
    </r>
    <r>
      <rPr>
        <i/>
        <sz val="8"/>
        <rFont val="Arial"/>
        <family val="2"/>
      </rPr>
      <t xml:space="preserve"> Excluding amortizations and write-downs of acquired intangibles.</t>
    </r>
  </si>
  <si>
    <t>Reclassification adjustments for gains/losses included in profit or loss</t>
  </si>
  <si>
    <r>
      <t>1)</t>
    </r>
    <r>
      <rPr>
        <i/>
        <sz val="8"/>
        <rFont val="Arial"/>
        <family val="2"/>
      </rPr>
      <t xml:space="preserve"> Excluding restructuring, amortizations and write-downs of acquired intangibles.</t>
    </r>
  </si>
  <si>
    <r>
      <t>Earnings per share (Non-IFRS), diluted (SEK)</t>
    </r>
    <r>
      <rPr>
        <vertAlign val="superscript"/>
        <sz val="9"/>
        <rFont val="Arial"/>
        <family val="2"/>
      </rPr>
      <t>1)</t>
    </r>
  </si>
  <si>
    <t>Jan - Sep</t>
  </si>
  <si>
    <t>Stock purchase</t>
  </si>
  <si>
    <t>Oct - Dec</t>
  </si>
  <si>
    <t>Italy</t>
  </si>
  <si>
    <t>The expected utilization of provisions for year 2012 will be stated in the Annual Report 2011.</t>
  </si>
  <si>
    <t>Excluding acquisitions, the capital expenditures in relation to sales are not expected to be significantly different in 2012, remaining at roughly two percent of sales.</t>
  </si>
  <si>
    <t>Ericsson Planning Assumptions for Year 2012</t>
  </si>
  <si>
    <t>Q4 2011</t>
  </si>
  <si>
    <t>Jan - Dec 2011</t>
  </si>
  <si>
    <r>
      <t>IPR, brands and other intangible assets, etc.</t>
    </r>
    <r>
      <rPr>
        <vertAlign val="superscript"/>
        <sz val="9"/>
        <rFont val="Arial"/>
        <family val="2"/>
      </rPr>
      <t>1)</t>
    </r>
  </si>
  <si>
    <t>1)</t>
  </si>
  <si>
    <t>We estimate R&amp;D expenses for the full year 2012 to be at around SEK 29-31 b. The estimate includes amortizations/write-downs of intangible assets related to major acquisitions previously made. However, currency effects may cause this to change.</t>
  </si>
  <si>
    <r>
      <t>1)</t>
    </r>
    <r>
      <rPr>
        <i/>
        <sz val="8"/>
        <rFont val="Arial"/>
        <family val="2"/>
      </rPr>
      <t xml:space="preserve"> Including loan to ST- Ericsson of SEK 2,759 million.</t>
    </r>
  </si>
</sst>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դր.&quot;;\-#,##0\ &quot;դր.&quot;"/>
    <numFmt numFmtId="173" formatCode="#,##0\ &quot;դր.&quot;;[Red]\-#,##0\ &quot;դր.&quot;"/>
    <numFmt numFmtId="174" formatCode="#,##0.00\ &quot;դր.&quot;;\-#,##0.00\ &quot;դր.&quot;"/>
    <numFmt numFmtId="175" formatCode="#,##0.00\ &quot;դր.&quot;;[Red]\-#,##0.00\ &quot;դր.&quot;"/>
    <numFmt numFmtId="176" formatCode="_-* #,##0\ &quot;դր.&quot;_-;\-* #,##0\ &quot;դր.&quot;_-;_-* &quot;-&quot;\ &quot;դր.&quot;_-;_-@_-"/>
    <numFmt numFmtId="177" formatCode="_-* #,##0\ _դ_ր_._-;\-* #,##0\ _դ_ր_._-;_-* &quot;-&quot;\ _դ_ր_._-;_-@_-"/>
    <numFmt numFmtId="178" formatCode="_-* #,##0.00\ &quot;դր.&quot;_-;\-* #,##0.00\ &quot;դր.&quot;_-;_-* &quot;-&quot;??\ &quot;դր.&quot;_-;_-@_-"/>
    <numFmt numFmtId="179" formatCode="_-* #,##0.00\ _դ_ր_._-;\-* #,##0.00\ _դ_ր_._-;_-* &quot;-&quot;??\ _դ_ր_._-;_-@_-"/>
    <numFmt numFmtId="180" formatCode="0.0%"/>
    <numFmt numFmtId="181" formatCode="#,##0;[Red]\-#,##0"/>
    <numFmt numFmtId="182" formatCode="#\ ##0"/>
    <numFmt numFmtId="183" formatCode="yyyy"/>
    <numFmt numFmtId="184" formatCode=";;;"/>
    <numFmt numFmtId="185" formatCode="#,##0.0"/>
    <numFmt numFmtId="186" formatCode="0.0"/>
    <numFmt numFmtId="187" formatCode="[$-41D]&quot;den &quot;d\ mmmm\ yyyy"/>
    <numFmt numFmtId="188" formatCode="000\ 00"/>
    <numFmt numFmtId="189" formatCode="0_ ;\-0\ "/>
    <numFmt numFmtId="190" formatCode="0.000"/>
    <numFmt numFmtId="191" formatCode="&quot;Yes&quot;;&quot;Yes&quot;;&quot;No&quot;"/>
    <numFmt numFmtId="192" formatCode="&quot;True&quot;;&quot;True&quot;;&quot;False&quot;"/>
    <numFmt numFmtId="193" formatCode="&quot;On&quot;;&quot;On&quot;;&quot;Off&quot;"/>
    <numFmt numFmtId="194" formatCode="[$€-2]\ #,##0.00_);[Red]\([$€-2]\ #,##0.00\)"/>
    <numFmt numFmtId="195" formatCode="#,##0.000"/>
    <numFmt numFmtId="196" formatCode="#,##0.0000"/>
    <numFmt numFmtId="197" formatCode="#,##0.0;[Red]\-#,##0.0"/>
    <numFmt numFmtId="198" formatCode="#,##0.00;[Red]\-#,##0.00"/>
    <numFmt numFmtId="199" formatCode="0.000%"/>
    <numFmt numFmtId="200" formatCode="0.0000%"/>
    <numFmt numFmtId="201" formatCode="0.00000%"/>
    <numFmt numFmtId="202" formatCode="0.0000"/>
    <numFmt numFmtId="203" formatCode="0.0E+00"/>
    <numFmt numFmtId="204" formatCode="0E+00"/>
    <numFmt numFmtId="205" formatCode="0.000E+00"/>
    <numFmt numFmtId="206" formatCode="0.0000E+00"/>
    <numFmt numFmtId="207" formatCode="0.00000E+00"/>
    <numFmt numFmtId="208" formatCode="0.000000E+00"/>
    <numFmt numFmtId="209" formatCode="_(* #,##0.000_);_(* \(#,##0.000\);_(* &quot;-&quot;??_);_(@_)"/>
    <numFmt numFmtId="210" formatCode="_(* #,##0.0000_);_(* \(#,##0.0000\);_(* &quot;-&quot;??_);_(@_)"/>
    <numFmt numFmtId="211" formatCode="_(* #,##0.00000_);_(* \(#,##0.00000\);_(* &quot;-&quot;??_);_(@_)"/>
    <numFmt numFmtId="212" formatCode="_(* #,##0.000000_);_(* \(#,##0.000000\);_(* &quot;-&quot;??_);_(@_)"/>
    <numFmt numFmtId="213" formatCode="0.000000%"/>
    <numFmt numFmtId="214" formatCode="0.0000000%"/>
    <numFmt numFmtId="215" formatCode="0.00000000%"/>
    <numFmt numFmtId="216" formatCode="0.000000000%"/>
  </numFmts>
  <fonts count="30">
    <font>
      <sz val="10"/>
      <name val="Arial"/>
      <family val="0"/>
    </font>
    <font>
      <sz val="14"/>
      <color indexed="60"/>
      <name val="Verdana"/>
      <family val="0"/>
    </font>
    <font>
      <sz val="8"/>
      <name val="Verdana"/>
      <family val="0"/>
    </font>
    <font>
      <sz val="9"/>
      <name val="Arial"/>
      <family val="0"/>
    </font>
    <font>
      <sz val="9"/>
      <name val="Verdana"/>
      <family val="0"/>
    </font>
    <font>
      <sz val="8"/>
      <name val="Arial"/>
      <family val="0"/>
    </font>
    <font>
      <sz val="10"/>
      <name val="MS Sans Serif"/>
      <family val="0"/>
    </font>
    <font>
      <sz val="10"/>
      <name val="Courier"/>
      <family val="0"/>
    </font>
    <font>
      <u val="single"/>
      <sz val="10"/>
      <color indexed="12"/>
      <name val="Arial"/>
      <family val="0"/>
    </font>
    <font>
      <u val="single"/>
      <sz val="10"/>
      <color indexed="36"/>
      <name val="Arial"/>
      <family val="0"/>
    </font>
    <font>
      <sz val="11"/>
      <name val="Arial"/>
      <family val="2"/>
    </font>
    <font>
      <sz val="11"/>
      <name val="Symbol"/>
      <family val="1"/>
    </font>
    <font>
      <sz val="14"/>
      <color indexed="60"/>
      <name val="Arial"/>
      <family val="2"/>
    </font>
    <font>
      <b/>
      <sz val="8"/>
      <name val="Arial"/>
      <family val="2"/>
    </font>
    <font>
      <sz val="14"/>
      <name val="Arial"/>
      <family val="2"/>
    </font>
    <font>
      <sz val="9"/>
      <color indexed="60"/>
      <name val="Arial"/>
      <family val="2"/>
    </font>
    <font>
      <b/>
      <sz val="9"/>
      <name val="Arial"/>
      <family val="2"/>
    </font>
    <font>
      <u val="double"/>
      <sz val="9"/>
      <name val="Arial"/>
      <family val="2"/>
    </font>
    <font>
      <b/>
      <i/>
      <sz val="9"/>
      <name val="Arial"/>
      <family val="2"/>
    </font>
    <font>
      <b/>
      <i/>
      <sz val="9"/>
      <name val="Verdana"/>
      <family val="0"/>
    </font>
    <font>
      <vertAlign val="superscript"/>
      <sz val="9"/>
      <name val="Arial"/>
      <family val="2"/>
    </font>
    <font>
      <i/>
      <vertAlign val="superscript"/>
      <sz val="9"/>
      <name val="Arial"/>
      <family val="2"/>
    </font>
    <font>
      <i/>
      <sz val="9"/>
      <name val="Arial"/>
      <family val="2"/>
    </font>
    <font>
      <i/>
      <vertAlign val="superscript"/>
      <sz val="8"/>
      <name val="Arial"/>
      <family val="2"/>
    </font>
    <font>
      <i/>
      <sz val="8"/>
      <name val="Arial"/>
      <family val="2"/>
    </font>
    <font>
      <b/>
      <i/>
      <sz val="9"/>
      <color indexed="16"/>
      <name val="Arial"/>
      <family val="2"/>
    </font>
    <font>
      <b/>
      <u val="single"/>
      <sz val="9"/>
      <name val="Arial"/>
      <family val="2"/>
    </font>
    <font>
      <b/>
      <sz val="8"/>
      <color indexed="10"/>
      <name val="Arial"/>
      <family val="2"/>
    </font>
    <font>
      <sz val="9"/>
      <color indexed="10"/>
      <name val="Arial"/>
      <family val="2"/>
    </font>
    <font>
      <b/>
      <sz val="9"/>
      <color indexed="10"/>
      <name val="Arial"/>
      <family val="2"/>
    </font>
  </fonts>
  <fills count="9">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59"/>
        <bgColor indexed="64"/>
      </patternFill>
    </fill>
    <fill>
      <patternFill patternType="solid">
        <fgColor indexed="21"/>
        <bgColor indexed="64"/>
      </patternFill>
    </fill>
    <fill>
      <patternFill patternType="solid">
        <fgColor indexed="63"/>
        <bgColor indexed="64"/>
      </patternFill>
    </fill>
    <fill>
      <patternFill patternType="solid">
        <fgColor indexed="41"/>
        <bgColor indexed="64"/>
      </patternFill>
    </fill>
  </fills>
  <borders count="12">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style="medium">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color indexed="63"/>
      </left>
      <right>
        <color indexed="63"/>
      </right>
      <top style="thin">
        <color indexed="8"/>
      </top>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6" fillId="0" borderId="0">
      <alignment/>
      <protection/>
    </xf>
    <xf numFmtId="184" fontId="7" fillId="0" borderId="0">
      <alignment/>
      <protection/>
    </xf>
    <xf numFmtId="9" fontId="0" fillId="0" borderId="0" applyFont="0" applyFill="0" applyBorder="0" applyAlignment="0" applyProtection="0"/>
  </cellStyleXfs>
  <cellXfs count="521">
    <xf numFmtId="0" fontId="0" fillId="0" borderId="0" xfId="0" applyAlignment="1">
      <alignment/>
    </xf>
    <xf numFmtId="38" fontId="1" fillId="0" borderId="0" xfId="0" applyNumberFormat="1" applyFont="1" applyFill="1" applyAlignment="1" applyProtection="1">
      <alignment horizontal="left" wrapText="1"/>
      <protection/>
    </xf>
    <xf numFmtId="0" fontId="0" fillId="0" borderId="0" xfId="0" applyAlignment="1">
      <alignment/>
    </xf>
    <xf numFmtId="0" fontId="4" fillId="0" borderId="0" xfId="0" applyFont="1" applyAlignment="1">
      <alignment/>
    </xf>
    <xf numFmtId="0" fontId="3" fillId="0" borderId="0" xfId="0" applyFont="1" applyAlignment="1">
      <alignment/>
    </xf>
    <xf numFmtId="0" fontId="2" fillId="0" borderId="0" xfId="0" applyFont="1" applyAlignment="1">
      <alignment/>
    </xf>
    <xf numFmtId="0" fontId="4" fillId="0" borderId="0" xfId="0" applyFont="1" applyBorder="1" applyAlignment="1">
      <alignment/>
    </xf>
    <xf numFmtId="0" fontId="1" fillId="0" borderId="0" xfId="0" applyFont="1" applyFill="1" applyAlignment="1">
      <alignment horizontal="left" wrapText="1"/>
    </xf>
    <xf numFmtId="0" fontId="1" fillId="0" borderId="0" xfId="0" applyFont="1" applyFill="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top" wrapText="1"/>
    </xf>
    <xf numFmtId="0" fontId="11" fillId="0" borderId="0" xfId="0" applyFont="1" applyAlignment="1">
      <alignment horizontal="left" vertical="top" wrapText="1"/>
    </xf>
    <xf numFmtId="0" fontId="10" fillId="0" borderId="0" xfId="0" applyNumberFormat="1" applyFont="1" applyAlignment="1">
      <alignment horizontal="left" vertical="top" wrapText="1"/>
    </xf>
    <xf numFmtId="0" fontId="0" fillId="0" borderId="0" xfId="0" applyFont="1" applyBorder="1" applyAlignment="1">
      <alignment/>
    </xf>
    <xf numFmtId="0" fontId="0" fillId="0" borderId="0" xfId="0" applyFont="1" applyAlignment="1">
      <alignment/>
    </xf>
    <xf numFmtId="38" fontId="13" fillId="0" borderId="0" xfId="0" applyNumberFormat="1" applyFont="1" applyFill="1" applyBorder="1" applyAlignment="1" applyProtection="1">
      <alignment wrapText="1"/>
      <protection/>
    </xf>
    <xf numFmtId="0" fontId="5" fillId="0" borderId="0" xfId="0" applyFont="1" applyFill="1" applyBorder="1" applyAlignment="1">
      <alignment horizontal="right"/>
    </xf>
    <xf numFmtId="0" fontId="5" fillId="0" borderId="0" xfId="0" applyFont="1" applyFill="1" applyBorder="1" applyAlignment="1">
      <alignment/>
    </xf>
    <xf numFmtId="0" fontId="3" fillId="0" borderId="0" xfId="0" applyFont="1" applyAlignment="1">
      <alignment/>
    </xf>
    <xf numFmtId="0" fontId="0" fillId="0" borderId="0" xfId="0" applyFont="1" applyFill="1" applyAlignment="1">
      <alignment/>
    </xf>
    <xf numFmtId="0" fontId="3" fillId="2" borderId="0" xfId="0" applyFont="1" applyFill="1" applyAlignment="1">
      <alignment/>
    </xf>
    <xf numFmtId="0" fontId="3" fillId="2" borderId="0" xfId="0" applyFont="1" applyFill="1" applyAlignment="1">
      <alignment horizontal="right"/>
    </xf>
    <xf numFmtId="0" fontId="3" fillId="2" borderId="0" xfId="0" applyFont="1" applyFill="1" applyBorder="1" applyAlignment="1">
      <alignment/>
    </xf>
    <xf numFmtId="0" fontId="0" fillId="0" borderId="0" xfId="0" applyFont="1" applyAlignment="1">
      <alignment horizontal="right"/>
    </xf>
    <xf numFmtId="38" fontId="12" fillId="0" borderId="0" xfId="0" applyNumberFormat="1" applyFont="1" applyFill="1" applyAlignment="1" applyProtection="1">
      <alignment horizontal="left"/>
      <protection/>
    </xf>
    <xf numFmtId="38" fontId="12" fillId="0" borderId="0" xfId="0" applyNumberFormat="1" applyFont="1" applyFill="1" applyAlignment="1" applyProtection="1">
      <alignment horizontal="left" wrapText="1"/>
      <protection/>
    </xf>
    <xf numFmtId="0" fontId="3" fillId="0" borderId="0" xfId="0" applyFont="1" applyAlignment="1">
      <alignment horizontal="right"/>
    </xf>
    <xf numFmtId="0" fontId="3" fillId="0" borderId="0" xfId="0" applyFont="1" applyFill="1" applyAlignment="1">
      <alignment horizontal="right" wrapText="1"/>
    </xf>
    <xf numFmtId="0" fontId="3" fillId="0" borderId="0" xfId="0" applyFont="1" applyFill="1" applyAlignment="1">
      <alignment wrapText="1"/>
    </xf>
    <xf numFmtId="38" fontId="16" fillId="0" borderId="0" xfId="0" applyNumberFormat="1" applyFont="1" applyFill="1" applyAlignment="1" applyProtection="1">
      <alignment horizontal="left"/>
      <protection/>
    </xf>
    <xf numFmtId="38" fontId="16" fillId="0" borderId="0" xfId="0" applyNumberFormat="1" applyFont="1" applyFill="1" applyAlignment="1" applyProtection="1">
      <alignment horizontal="left" wrapText="1"/>
      <protection/>
    </xf>
    <xf numFmtId="0" fontId="3" fillId="0" borderId="0" xfId="0" applyFont="1" applyFill="1" applyAlignment="1">
      <alignment horizontal="right"/>
    </xf>
    <xf numFmtId="0" fontId="3" fillId="0" borderId="0" xfId="0" applyFont="1" applyFill="1" applyAlignment="1">
      <alignment/>
    </xf>
    <xf numFmtId="38" fontId="3" fillId="0" borderId="0" xfId="0" applyNumberFormat="1" applyFont="1" applyFill="1" applyAlignment="1" applyProtection="1" quotePrefix="1">
      <alignment horizontal="left"/>
      <protection/>
    </xf>
    <xf numFmtId="38" fontId="3" fillId="0" borderId="0" xfId="0" applyNumberFormat="1" applyFont="1" applyFill="1" applyAlignment="1" applyProtection="1" quotePrefix="1">
      <alignment horizontal="left" wrapText="1"/>
      <protection/>
    </xf>
    <xf numFmtId="38" fontId="3" fillId="0" borderId="0" xfId="0" applyNumberFormat="1" applyFont="1" applyFill="1" applyAlignment="1" applyProtection="1">
      <alignment horizontal="left"/>
      <protection/>
    </xf>
    <xf numFmtId="38" fontId="3" fillId="0" borderId="0" xfId="0" applyNumberFormat="1" applyFont="1" applyFill="1" applyAlignment="1" applyProtection="1">
      <alignment horizontal="left" wrapText="1"/>
      <protection/>
    </xf>
    <xf numFmtId="3" fontId="3" fillId="0" borderId="0" xfId="0" applyNumberFormat="1" applyFont="1" applyFill="1" applyAlignment="1" applyProtection="1" quotePrefix="1">
      <alignment horizontal="right"/>
      <protection/>
    </xf>
    <xf numFmtId="3" fontId="3" fillId="0" borderId="0" xfId="0" applyNumberFormat="1" applyFont="1" applyFill="1" applyBorder="1" applyAlignment="1" applyProtection="1" quotePrefix="1">
      <alignment horizontal="right"/>
      <protection/>
    </xf>
    <xf numFmtId="182" fontId="3" fillId="0" borderId="0" xfId="0" applyNumberFormat="1" applyFont="1" applyFill="1" applyAlignment="1" applyProtection="1">
      <alignment horizontal="right"/>
      <protection/>
    </xf>
    <xf numFmtId="3" fontId="3" fillId="0" borderId="0" xfId="0" applyNumberFormat="1" applyFont="1" applyFill="1" applyAlignment="1" applyProtection="1">
      <alignment horizontal="right"/>
      <protection/>
    </xf>
    <xf numFmtId="38" fontId="3" fillId="0" borderId="1" xfId="0" applyNumberFormat="1" applyFont="1" applyFill="1" applyBorder="1" applyAlignment="1" applyProtection="1">
      <alignment horizontal="left"/>
      <protection/>
    </xf>
    <xf numFmtId="38" fontId="3" fillId="0" borderId="1" xfId="0" applyNumberFormat="1" applyFont="1" applyFill="1" applyBorder="1" applyAlignment="1" applyProtection="1">
      <alignment horizontal="left" wrapText="1"/>
      <protection/>
    </xf>
    <xf numFmtId="3" fontId="3" fillId="0" borderId="1" xfId="0" applyNumberFormat="1" applyFont="1" applyFill="1" applyBorder="1" applyAlignment="1" applyProtection="1" quotePrefix="1">
      <alignment horizontal="right"/>
      <protection/>
    </xf>
    <xf numFmtId="38" fontId="16" fillId="0" borderId="0" xfId="0" applyNumberFormat="1" applyFont="1" applyFill="1" applyAlignment="1">
      <alignment/>
    </xf>
    <xf numFmtId="38" fontId="16" fillId="0" borderId="0" xfId="0" applyNumberFormat="1" applyFont="1" applyFill="1" applyAlignment="1">
      <alignment wrapText="1"/>
    </xf>
    <xf numFmtId="181" fontId="3" fillId="0" borderId="0" xfId="0" applyNumberFormat="1" applyFont="1" applyFill="1" applyAlignment="1" applyProtection="1">
      <alignment horizontal="right"/>
      <protection/>
    </xf>
    <xf numFmtId="38" fontId="3" fillId="0" borderId="0" xfId="0" applyNumberFormat="1" applyFont="1" applyFill="1" applyAlignment="1">
      <alignment/>
    </xf>
    <xf numFmtId="38" fontId="3" fillId="0" borderId="0" xfId="0" applyNumberFormat="1" applyFont="1" applyFill="1" applyAlignment="1">
      <alignment wrapText="1"/>
    </xf>
    <xf numFmtId="38" fontId="3" fillId="0" borderId="1" xfId="0" applyNumberFormat="1" applyFont="1" applyFill="1" applyBorder="1" applyAlignment="1">
      <alignment/>
    </xf>
    <xf numFmtId="38" fontId="3" fillId="0" borderId="1" xfId="0" applyNumberFormat="1" applyFont="1" applyFill="1" applyBorder="1" applyAlignment="1">
      <alignment wrapText="1"/>
    </xf>
    <xf numFmtId="181" fontId="3" fillId="0" borderId="1" xfId="0" applyNumberFormat="1" applyFont="1" applyFill="1" applyBorder="1" applyAlignment="1" applyProtection="1">
      <alignment horizontal="right"/>
      <protection/>
    </xf>
    <xf numFmtId="38" fontId="3" fillId="0" borderId="0" xfId="0" applyNumberFormat="1" applyFont="1" applyFill="1" applyBorder="1" applyAlignment="1">
      <alignment/>
    </xf>
    <xf numFmtId="38" fontId="3" fillId="0" borderId="0" xfId="0" applyNumberFormat="1" applyFont="1" applyFill="1" applyBorder="1" applyAlignment="1">
      <alignment wrapText="1"/>
    </xf>
    <xf numFmtId="181" fontId="3" fillId="0" borderId="0" xfId="0" applyNumberFormat="1" applyFont="1" applyFill="1" applyBorder="1" applyAlignment="1" applyProtection="1">
      <alignment horizontal="right" wrapText="1"/>
      <protection/>
    </xf>
    <xf numFmtId="38" fontId="16" fillId="0" borderId="2" xfId="0" applyNumberFormat="1" applyFont="1" applyFill="1" applyBorder="1" applyAlignment="1" applyProtection="1">
      <alignment horizontal="left"/>
      <protection/>
    </xf>
    <xf numFmtId="38" fontId="16" fillId="0" borderId="2" xfId="0" applyNumberFormat="1" applyFont="1" applyFill="1" applyBorder="1" applyAlignment="1" applyProtection="1">
      <alignment horizontal="left" wrapText="1"/>
      <protection/>
    </xf>
    <xf numFmtId="181" fontId="3" fillId="0" borderId="2" xfId="0" applyNumberFormat="1" applyFont="1" applyFill="1" applyBorder="1" applyAlignment="1" applyProtection="1">
      <alignment horizontal="right"/>
      <protection/>
    </xf>
    <xf numFmtId="182" fontId="17" fillId="0" borderId="0" xfId="0" applyNumberFormat="1" applyFont="1" applyFill="1" applyAlignment="1" applyProtection="1">
      <alignment horizontal="right"/>
      <protection/>
    </xf>
    <xf numFmtId="181" fontId="3" fillId="0" borderId="0" xfId="0" applyNumberFormat="1" applyFont="1" applyFill="1" applyBorder="1" applyAlignment="1" applyProtection="1">
      <alignment horizontal="right"/>
      <protection/>
    </xf>
    <xf numFmtId="38" fontId="3" fillId="0" borderId="0" xfId="0" applyNumberFormat="1" applyFont="1" applyFill="1" applyAlignment="1" applyProtection="1" quotePrefix="1">
      <alignment horizontal="right"/>
      <protection/>
    </xf>
    <xf numFmtId="38" fontId="16" fillId="0" borderId="0" xfId="0" applyNumberFormat="1" applyFont="1" applyFill="1" applyBorder="1" applyAlignment="1" applyProtection="1">
      <alignment horizontal="left"/>
      <protection/>
    </xf>
    <xf numFmtId="38" fontId="16" fillId="0" borderId="0" xfId="0" applyNumberFormat="1" applyFont="1" applyFill="1" applyBorder="1" applyAlignment="1" applyProtection="1">
      <alignment horizontal="left" wrapText="1"/>
      <protection/>
    </xf>
    <xf numFmtId="181" fontId="3" fillId="0" borderId="0" xfId="0" applyNumberFormat="1" applyFont="1" applyFill="1" applyBorder="1" applyAlignment="1" applyProtection="1" quotePrefix="1">
      <alignment horizontal="right"/>
      <protection/>
    </xf>
    <xf numFmtId="38" fontId="3" fillId="0" borderId="1" xfId="0" applyNumberFormat="1" applyFont="1" applyFill="1" applyBorder="1" applyAlignment="1" applyProtection="1">
      <alignment/>
      <protection/>
    </xf>
    <xf numFmtId="38" fontId="3" fillId="0" borderId="1" xfId="0" applyNumberFormat="1" applyFont="1" applyFill="1" applyBorder="1" applyAlignment="1" applyProtection="1">
      <alignment wrapText="1"/>
      <protection/>
    </xf>
    <xf numFmtId="0" fontId="3" fillId="0" borderId="0" xfId="0" applyFont="1" applyFill="1" applyBorder="1" applyAlignment="1">
      <alignment horizontal="right"/>
    </xf>
    <xf numFmtId="0" fontId="18" fillId="0" borderId="0" xfId="0" applyFont="1" applyFill="1" applyAlignment="1" applyProtection="1">
      <alignment/>
      <protection/>
    </xf>
    <xf numFmtId="0" fontId="3" fillId="0" borderId="0" xfId="0" applyFont="1" applyAlignment="1">
      <alignment/>
    </xf>
    <xf numFmtId="0" fontId="16" fillId="0" borderId="0" xfId="0" applyNumberFormat="1" applyFont="1" applyFill="1" applyBorder="1" applyAlignment="1" applyProtection="1">
      <alignment horizontal="right"/>
      <protection/>
    </xf>
    <xf numFmtId="38" fontId="16" fillId="0" borderId="0" xfId="0" applyNumberFormat="1" applyFont="1" applyBorder="1" applyAlignment="1" applyProtection="1">
      <alignment horizontal="left" wrapText="1"/>
      <protection/>
    </xf>
    <xf numFmtId="38" fontId="3" fillId="0" borderId="0" xfId="0" applyNumberFormat="1" applyFont="1" applyBorder="1" applyAlignment="1" applyProtection="1">
      <alignment horizontal="left" wrapText="1"/>
      <protection/>
    </xf>
    <xf numFmtId="3" fontId="3" fillId="0" borderId="0" xfId="0" applyNumberFormat="1" applyFont="1" applyFill="1" applyBorder="1" applyAlignment="1" applyProtection="1">
      <alignment horizontal="right"/>
      <protection/>
    </xf>
    <xf numFmtId="0" fontId="3" fillId="0" borderId="0" xfId="0" applyFont="1" applyFill="1" applyAlignment="1">
      <alignment/>
    </xf>
    <xf numFmtId="38" fontId="3" fillId="0" borderId="0" xfId="0" applyNumberFormat="1" applyFont="1" applyFill="1" applyBorder="1" applyAlignment="1" applyProtection="1">
      <alignment horizontal="left" indent="1"/>
      <protection/>
    </xf>
    <xf numFmtId="38" fontId="3" fillId="0" borderId="0" xfId="0" applyNumberFormat="1" applyFont="1" applyFill="1" applyBorder="1" applyAlignment="1" applyProtection="1">
      <alignment horizontal="left" wrapText="1" indent="1"/>
      <protection/>
    </xf>
    <xf numFmtId="38" fontId="3" fillId="0" borderId="1" xfId="0" applyNumberFormat="1" applyFont="1" applyFill="1" applyBorder="1" applyAlignment="1" applyProtection="1">
      <alignment horizontal="left" wrapText="1" indent="1"/>
      <protection/>
    </xf>
    <xf numFmtId="3" fontId="3" fillId="0" borderId="1" xfId="0" applyNumberFormat="1" applyFont="1" applyFill="1" applyBorder="1" applyAlignment="1" applyProtection="1">
      <alignment horizontal="right"/>
      <protection/>
    </xf>
    <xf numFmtId="38" fontId="3" fillId="0" borderId="0" xfId="0" applyNumberFormat="1" applyFont="1" applyFill="1" applyBorder="1" applyAlignment="1" applyProtection="1">
      <alignment horizontal="left" wrapText="1"/>
      <protection/>
    </xf>
    <xf numFmtId="3" fontId="3" fillId="0" borderId="0" xfId="0" applyNumberFormat="1" applyFont="1" applyFill="1" applyAlignment="1" applyProtection="1">
      <alignment/>
      <protection/>
    </xf>
    <xf numFmtId="3" fontId="3" fillId="0" borderId="0" xfId="0" applyNumberFormat="1" applyFont="1" applyFill="1" applyAlignment="1" applyProtection="1">
      <alignment/>
      <protection/>
    </xf>
    <xf numFmtId="182" fontId="3" fillId="0" borderId="0" xfId="0" applyNumberFormat="1" applyFont="1" applyFill="1" applyAlignment="1" applyProtection="1">
      <alignment/>
      <protection/>
    </xf>
    <xf numFmtId="38" fontId="16" fillId="0" borderId="0" xfId="0" applyNumberFormat="1" applyFont="1" applyAlignment="1">
      <alignment wrapText="1"/>
    </xf>
    <xf numFmtId="38" fontId="3" fillId="0" borderId="0" xfId="0" applyNumberFormat="1" applyFont="1" applyFill="1" applyAlignment="1" applyProtection="1">
      <alignment wrapText="1"/>
      <protection/>
    </xf>
    <xf numFmtId="38" fontId="3" fillId="0" borderId="0" xfId="0" applyNumberFormat="1" applyFont="1" applyAlignment="1">
      <alignment wrapText="1"/>
    </xf>
    <xf numFmtId="3" fontId="3" fillId="0" borderId="0" xfId="0" applyNumberFormat="1" applyFont="1" applyFill="1" applyBorder="1" applyAlignment="1" applyProtection="1">
      <alignment/>
      <protection/>
    </xf>
    <xf numFmtId="38" fontId="3" fillId="3" borderId="1" xfId="0" applyNumberFormat="1" applyFont="1" applyFill="1" applyBorder="1" applyAlignment="1" applyProtection="1">
      <alignment wrapText="1"/>
      <protection/>
    </xf>
    <xf numFmtId="3" fontId="3" fillId="0" borderId="1" xfId="0" applyNumberFormat="1" applyFont="1" applyFill="1" applyBorder="1" applyAlignment="1" applyProtection="1">
      <alignment/>
      <protection/>
    </xf>
    <xf numFmtId="38" fontId="16" fillId="0" borderId="0" xfId="0" applyNumberFormat="1" applyFont="1" applyAlignment="1">
      <alignment/>
    </xf>
    <xf numFmtId="3" fontId="3" fillId="0" borderId="0" xfId="0" applyNumberFormat="1" applyFont="1" applyFill="1" applyAlignment="1" applyProtection="1">
      <alignment horizontal="right" wrapText="1"/>
      <protection/>
    </xf>
    <xf numFmtId="0" fontId="3" fillId="0" borderId="0" xfId="0" applyFont="1" applyFill="1" applyAlignment="1" applyProtection="1">
      <alignment/>
      <protection/>
    </xf>
    <xf numFmtId="38" fontId="3" fillId="0" borderId="0" xfId="0" applyNumberFormat="1" applyFont="1" applyBorder="1" applyAlignment="1">
      <alignment wrapText="1"/>
    </xf>
    <xf numFmtId="0" fontId="3" fillId="0" borderId="0" xfId="0" applyFont="1" applyFill="1" applyBorder="1" applyAlignment="1">
      <alignment/>
    </xf>
    <xf numFmtId="38" fontId="16" fillId="0" borderId="0" xfId="0" applyNumberFormat="1" applyFont="1" applyBorder="1" applyAlignment="1">
      <alignment/>
    </xf>
    <xf numFmtId="38" fontId="16" fillId="0" borderId="0" xfId="0" applyNumberFormat="1" applyFont="1" applyBorder="1" applyAlignment="1">
      <alignment wrapText="1"/>
    </xf>
    <xf numFmtId="38" fontId="16" fillId="0" borderId="2" xfId="0" applyNumberFormat="1" applyFont="1" applyBorder="1" applyAlignment="1">
      <alignment/>
    </xf>
    <xf numFmtId="3" fontId="3" fillId="0" borderId="2" xfId="0" applyNumberFormat="1" applyFont="1" applyFill="1" applyBorder="1" applyAlignment="1" applyProtection="1">
      <alignment/>
      <protection/>
    </xf>
    <xf numFmtId="182" fontId="3" fillId="0" borderId="2" xfId="0" applyNumberFormat="1" applyFont="1" applyFill="1" applyBorder="1" applyAlignment="1" applyProtection="1">
      <alignment/>
      <protection/>
    </xf>
    <xf numFmtId="0" fontId="4" fillId="0" borderId="0" xfId="0" applyFont="1" applyFill="1" applyAlignment="1">
      <alignment wrapText="1"/>
    </xf>
    <xf numFmtId="0" fontId="19" fillId="0" borderId="0" xfId="0" applyFont="1" applyFill="1" applyAlignment="1" applyProtection="1">
      <alignment/>
      <protection/>
    </xf>
    <xf numFmtId="0" fontId="19" fillId="0" borderId="0" xfId="0" applyFont="1" applyFill="1" applyBorder="1" applyAlignment="1" applyProtection="1">
      <alignment/>
      <protection/>
    </xf>
    <xf numFmtId="0" fontId="16" fillId="0" borderId="0" xfId="0" applyFont="1" applyFill="1" applyAlignment="1">
      <alignment wrapText="1"/>
    </xf>
    <xf numFmtId="0" fontId="3" fillId="0" borderId="1" xfId="0" applyFont="1" applyFill="1" applyBorder="1" applyAlignment="1">
      <alignment wrapText="1"/>
    </xf>
    <xf numFmtId="3" fontId="16" fillId="0" borderId="2" xfId="0" applyNumberFormat="1" applyFont="1" applyFill="1" applyBorder="1" applyAlignment="1">
      <alignment horizontal="right"/>
    </xf>
    <xf numFmtId="0" fontId="3" fillId="0" borderId="0" xfId="0" applyFont="1" applyBorder="1" applyAlignment="1">
      <alignment/>
    </xf>
    <xf numFmtId="0" fontId="16" fillId="0" borderId="0" xfId="0" applyFont="1" applyAlignment="1">
      <alignment/>
    </xf>
    <xf numFmtId="3" fontId="16" fillId="4" borderId="0" xfId="0" applyNumberFormat="1" applyFont="1" applyFill="1" applyBorder="1" applyAlignment="1" applyProtection="1">
      <alignment horizontal="right"/>
      <protection/>
    </xf>
    <xf numFmtId="0" fontId="16" fillId="0" borderId="0" xfId="0" applyFont="1" applyBorder="1" applyAlignment="1">
      <alignment/>
    </xf>
    <xf numFmtId="3" fontId="3" fillId="4" borderId="0" xfId="0" applyNumberFormat="1" applyFont="1" applyFill="1" applyBorder="1" applyAlignment="1" applyProtection="1">
      <alignment horizontal="right"/>
      <protection/>
    </xf>
    <xf numFmtId="3" fontId="3" fillId="0" borderId="2" xfId="0" applyNumberFormat="1" applyFont="1" applyFill="1" applyBorder="1" applyAlignment="1">
      <alignment horizontal="right"/>
    </xf>
    <xf numFmtId="3" fontId="16" fillId="0" borderId="2" xfId="24" applyNumberFormat="1" applyFont="1" applyFill="1" applyBorder="1" applyAlignment="1">
      <alignment horizontal="right"/>
    </xf>
    <xf numFmtId="0" fontId="3" fillId="0" borderId="0" xfId="0" applyFont="1" applyBorder="1" applyAlignment="1">
      <alignment/>
    </xf>
    <xf numFmtId="3" fontId="3" fillId="0" borderId="1" xfId="0" applyNumberFormat="1" applyFont="1" applyFill="1" applyBorder="1" applyAlignment="1">
      <alignment horizontal="right"/>
    </xf>
    <xf numFmtId="9" fontId="3" fillId="0" borderId="1" xfId="24" applyFont="1" applyFill="1" applyBorder="1" applyAlignment="1">
      <alignment horizontal="right"/>
    </xf>
    <xf numFmtId="9" fontId="3" fillId="0" borderId="0" xfId="0" applyNumberFormat="1" applyFont="1" applyFill="1" applyBorder="1" applyAlignment="1">
      <alignment/>
    </xf>
    <xf numFmtId="3" fontId="3" fillId="0" borderId="0" xfId="0" applyNumberFormat="1" applyFont="1" applyFill="1" applyBorder="1" applyAlignment="1">
      <alignment horizontal="right"/>
    </xf>
    <xf numFmtId="9" fontId="3" fillId="0" borderId="0" xfId="0" applyNumberFormat="1" applyFont="1" applyFill="1" applyBorder="1" applyAlignment="1">
      <alignment horizontal="right"/>
    </xf>
    <xf numFmtId="180" fontId="3" fillId="0" borderId="0" xfId="24" applyNumberFormat="1" applyFont="1" applyFill="1" applyBorder="1" applyAlignment="1">
      <alignment horizontal="right"/>
    </xf>
    <xf numFmtId="0" fontId="3" fillId="0" borderId="0" xfId="0" applyFont="1" applyFill="1" applyBorder="1" applyAlignment="1">
      <alignment wrapText="1"/>
    </xf>
    <xf numFmtId="38" fontId="16" fillId="0" borderId="3" xfId="0" applyNumberFormat="1" applyFont="1" applyFill="1" applyBorder="1" applyAlignment="1" applyProtection="1">
      <alignment horizontal="left"/>
      <protection/>
    </xf>
    <xf numFmtId="3" fontId="3" fillId="0" borderId="3" xfId="0" applyNumberFormat="1" applyFont="1" applyFill="1" applyBorder="1" applyAlignment="1">
      <alignment horizontal="right"/>
    </xf>
    <xf numFmtId="9" fontId="3" fillId="0" borderId="3" xfId="24" applyFont="1" applyFill="1" applyBorder="1" applyAlignment="1">
      <alignment horizontal="right"/>
    </xf>
    <xf numFmtId="0" fontId="3" fillId="0" borderId="0" xfId="0" applyFont="1" applyFill="1" applyBorder="1" applyAlignment="1" quotePrefix="1">
      <alignment horizontal="left" wrapText="1"/>
    </xf>
    <xf numFmtId="0" fontId="3" fillId="0" borderId="0" xfId="0" applyFont="1" applyFill="1" applyBorder="1" applyAlignment="1" quotePrefix="1">
      <alignment wrapText="1"/>
    </xf>
    <xf numFmtId="0" fontId="3" fillId="0" borderId="0" xfId="0" applyFont="1" applyFill="1" applyBorder="1" applyAlignment="1">
      <alignment/>
    </xf>
    <xf numFmtId="0" fontId="3" fillId="0" borderId="0" xfId="0" applyFont="1" applyFill="1" applyBorder="1" applyAlignment="1">
      <alignment horizontal="left" wrapText="1"/>
    </xf>
    <xf numFmtId="0" fontId="3" fillId="0" borderId="0" xfId="0" applyFont="1" applyFill="1" applyAlignment="1">
      <alignment horizontal="left" wrapText="1" indent="1"/>
    </xf>
    <xf numFmtId="4" fontId="3" fillId="0" borderId="0" xfId="0" applyNumberFormat="1" applyFont="1" applyFill="1" applyBorder="1" applyAlignment="1">
      <alignment horizontal="right"/>
    </xf>
    <xf numFmtId="2" fontId="3" fillId="0" borderId="0" xfId="0" applyNumberFormat="1" applyFont="1" applyFill="1" applyBorder="1" applyAlignment="1">
      <alignment/>
    </xf>
    <xf numFmtId="4" fontId="3" fillId="0" borderId="2" xfId="0" applyNumberFormat="1" applyFont="1" applyFill="1" applyBorder="1" applyAlignment="1">
      <alignment horizontal="right"/>
    </xf>
    <xf numFmtId="4" fontId="3" fillId="0" borderId="2" xfId="0" applyNumberFormat="1" applyFont="1" applyFill="1" applyBorder="1" applyAlignment="1">
      <alignment/>
    </xf>
    <xf numFmtId="4" fontId="3" fillId="0" borderId="0" xfId="0" applyNumberFormat="1" applyFont="1" applyFill="1" applyBorder="1" applyAlignment="1">
      <alignment/>
    </xf>
    <xf numFmtId="38" fontId="16" fillId="0" borderId="0" xfId="0" applyNumberFormat="1" applyFont="1" applyFill="1" applyBorder="1" applyAlignment="1" applyProtection="1">
      <alignment wrapText="1"/>
      <protection/>
    </xf>
    <xf numFmtId="0" fontId="16" fillId="2" borderId="0" xfId="0" applyFont="1" applyFill="1" applyAlignment="1">
      <alignment wrapText="1"/>
    </xf>
    <xf numFmtId="3" fontId="3" fillId="2" borderId="0" xfId="0" applyNumberFormat="1" applyFont="1" applyFill="1" applyAlignment="1">
      <alignment horizontal="right"/>
    </xf>
    <xf numFmtId="0" fontId="3" fillId="2" borderId="0" xfId="0" applyFont="1" applyFill="1" applyAlignment="1">
      <alignment wrapText="1"/>
    </xf>
    <xf numFmtId="0" fontId="3" fillId="2" borderId="0" xfId="22" applyFont="1" applyFill="1" applyAlignment="1">
      <alignment wrapText="1"/>
      <protection/>
    </xf>
    <xf numFmtId="0" fontId="3" fillId="2" borderId="0" xfId="0" applyFont="1" applyFill="1" applyAlignment="1">
      <alignment horizontal="left" wrapText="1" indent="1"/>
    </xf>
    <xf numFmtId="49" fontId="3" fillId="2" borderId="0" xfId="22" applyNumberFormat="1" applyFont="1" applyFill="1" applyAlignment="1">
      <alignment wrapText="1"/>
      <protection/>
    </xf>
    <xf numFmtId="49" fontId="3" fillId="0" borderId="0" xfId="22" applyNumberFormat="1" applyFont="1" applyFill="1" applyAlignment="1">
      <alignment horizontal="left" wrapText="1" indent="1"/>
      <protection/>
    </xf>
    <xf numFmtId="0" fontId="3" fillId="2" borderId="1" xfId="0" applyFont="1" applyFill="1" applyBorder="1" applyAlignment="1">
      <alignment wrapText="1"/>
    </xf>
    <xf numFmtId="3" fontId="3" fillId="2" borderId="1" xfId="0" applyNumberFormat="1" applyFont="1" applyFill="1" applyBorder="1" applyAlignment="1">
      <alignment horizontal="right"/>
    </xf>
    <xf numFmtId="49" fontId="16" fillId="2" borderId="0" xfId="22" applyNumberFormat="1" applyFont="1" applyFill="1" applyBorder="1" applyAlignment="1">
      <alignment wrapText="1"/>
      <protection/>
    </xf>
    <xf numFmtId="3" fontId="16" fillId="2" borderId="0" xfId="0" applyNumberFormat="1" applyFont="1" applyFill="1" applyBorder="1" applyAlignment="1">
      <alignment horizontal="right"/>
    </xf>
    <xf numFmtId="38" fontId="16" fillId="2" borderId="3" xfId="0" applyNumberFormat="1" applyFont="1" applyFill="1" applyBorder="1" applyAlignment="1" applyProtection="1">
      <alignment horizontal="left"/>
      <protection/>
    </xf>
    <xf numFmtId="3" fontId="3" fillId="2" borderId="3" xfId="0" applyNumberFormat="1" applyFont="1" applyFill="1" applyBorder="1" applyAlignment="1">
      <alignment horizontal="right"/>
    </xf>
    <xf numFmtId="9" fontId="3" fillId="2" borderId="0" xfId="0" applyNumberFormat="1" applyFont="1" applyFill="1" applyBorder="1" applyAlignment="1">
      <alignment/>
    </xf>
    <xf numFmtId="0" fontId="16" fillId="2" borderId="0" xfId="22" applyFont="1" applyFill="1" applyBorder="1" applyAlignment="1">
      <alignment wrapText="1"/>
      <protection/>
    </xf>
    <xf numFmtId="3" fontId="16" fillId="2" borderId="0" xfId="0" applyNumberFormat="1" applyFont="1" applyFill="1" applyAlignment="1">
      <alignment horizontal="right"/>
    </xf>
    <xf numFmtId="0" fontId="3" fillId="2" borderId="0" xfId="22" applyFont="1" applyFill="1" applyBorder="1" applyAlignment="1">
      <alignment wrapText="1"/>
      <protection/>
    </xf>
    <xf numFmtId="3" fontId="3" fillId="2" borderId="2" xfId="0" applyNumberFormat="1" applyFont="1" applyFill="1" applyBorder="1" applyAlignment="1">
      <alignment horizontal="right"/>
    </xf>
    <xf numFmtId="0" fontId="21" fillId="0" borderId="0" xfId="0" applyFont="1" applyFill="1" applyBorder="1" applyAlignment="1">
      <alignment wrapText="1"/>
    </xf>
    <xf numFmtId="0" fontId="12" fillId="0" borderId="0" xfId="0" applyFont="1" applyFill="1" applyAlignment="1">
      <alignment wrapText="1"/>
    </xf>
    <xf numFmtId="3" fontId="12" fillId="0" borderId="0" xfId="0" applyNumberFormat="1" applyFont="1" applyFill="1" applyAlignment="1">
      <alignment wrapText="1"/>
    </xf>
    <xf numFmtId="3" fontId="3" fillId="0" borderId="0" xfId="0" applyNumberFormat="1" applyFont="1" applyAlignment="1">
      <alignment/>
    </xf>
    <xf numFmtId="3" fontId="3" fillId="0" borderId="0" xfId="0" applyNumberFormat="1" applyFont="1" applyAlignment="1">
      <alignment horizontal="right"/>
    </xf>
    <xf numFmtId="3" fontId="3" fillId="0" borderId="0" xfId="0" applyNumberFormat="1" applyFont="1" applyFill="1" applyBorder="1" applyAlignment="1">
      <alignment/>
    </xf>
    <xf numFmtId="0" fontId="22" fillId="0" borderId="0" xfId="0" applyFont="1" applyAlignment="1">
      <alignment/>
    </xf>
    <xf numFmtId="0" fontId="25" fillId="0" borderId="0" xfId="0" applyFont="1" applyAlignment="1">
      <alignment/>
    </xf>
    <xf numFmtId="0" fontId="3" fillId="0" borderId="0" xfId="0" applyFont="1" applyAlignment="1">
      <alignment wrapText="1"/>
    </xf>
    <xf numFmtId="3" fontId="3" fillId="0" borderId="0" xfId="0" applyNumberFormat="1" applyFont="1" applyFill="1" applyAlignment="1">
      <alignment wrapText="1"/>
    </xf>
    <xf numFmtId="0" fontId="16" fillId="0" borderId="0" xfId="0" applyFont="1" applyFill="1" applyBorder="1" applyAlignment="1">
      <alignment wrapText="1"/>
    </xf>
    <xf numFmtId="3" fontId="16" fillId="0" borderId="0" xfId="0" applyNumberFormat="1" applyFont="1" applyFill="1" applyAlignment="1">
      <alignment horizontal="right" wrapText="1"/>
    </xf>
    <xf numFmtId="3" fontId="16" fillId="0" borderId="0" xfId="0" applyNumberFormat="1" applyFont="1" applyFill="1" applyBorder="1" applyAlignment="1">
      <alignment horizontal="right" wrapText="1"/>
    </xf>
    <xf numFmtId="3" fontId="3" fillId="0" borderId="0" xfId="0" applyNumberFormat="1" applyFont="1" applyFill="1" applyAlignment="1">
      <alignment horizontal="right" wrapText="1"/>
    </xf>
    <xf numFmtId="3" fontId="3" fillId="0" borderId="0" xfId="0" applyNumberFormat="1" applyFont="1" applyFill="1" applyBorder="1" applyAlignment="1">
      <alignment horizontal="right" wrapText="1"/>
    </xf>
    <xf numFmtId="0" fontId="16" fillId="0" borderId="4" xfId="0" applyFont="1" applyFill="1" applyBorder="1" applyAlignment="1">
      <alignment/>
    </xf>
    <xf numFmtId="3" fontId="16" fillId="0" borderId="4" xfId="0" applyNumberFormat="1" applyFont="1" applyFill="1" applyBorder="1" applyAlignment="1">
      <alignment horizontal="right" wrapText="1"/>
    </xf>
    <xf numFmtId="3" fontId="16" fillId="0" borderId="4" xfId="0" applyNumberFormat="1" applyFont="1" applyFill="1" applyBorder="1" applyAlignment="1">
      <alignment/>
    </xf>
    <xf numFmtId="3" fontId="16" fillId="0" borderId="0" xfId="0" applyNumberFormat="1" applyFont="1" applyFill="1" applyBorder="1" applyAlignment="1">
      <alignment/>
    </xf>
    <xf numFmtId="0" fontId="16" fillId="0" borderId="3" xfId="0" applyFont="1" applyFill="1" applyBorder="1" applyAlignment="1">
      <alignment/>
    </xf>
    <xf numFmtId="3" fontId="16" fillId="0" borderId="3" xfId="0" applyNumberFormat="1" applyFont="1" applyFill="1" applyBorder="1" applyAlignment="1">
      <alignment/>
    </xf>
    <xf numFmtId="3" fontId="16" fillId="0" borderId="2" xfId="0" applyNumberFormat="1" applyFont="1" applyFill="1" applyBorder="1" applyAlignment="1">
      <alignment/>
    </xf>
    <xf numFmtId="3" fontId="3" fillId="2" borderId="0" xfId="17" applyNumberFormat="1" applyFont="1" applyFill="1" applyBorder="1" applyAlignment="1">
      <alignment horizontal="right"/>
    </xf>
    <xf numFmtId="3" fontId="3" fillId="0" borderId="0" xfId="17" applyNumberFormat="1" applyFont="1" applyFill="1" applyBorder="1" applyAlignment="1">
      <alignment horizontal="right"/>
    </xf>
    <xf numFmtId="3" fontId="3" fillId="0" borderId="0" xfId="17" applyNumberFormat="1" applyFont="1" applyFill="1" applyBorder="1" applyAlignment="1" quotePrefix="1">
      <alignment horizontal="right"/>
    </xf>
    <xf numFmtId="0" fontId="16" fillId="0" borderId="0" xfId="0" applyFont="1" applyFill="1" applyBorder="1" applyAlignment="1">
      <alignment/>
    </xf>
    <xf numFmtId="38" fontId="3" fillId="0" borderId="0" xfId="23" applyNumberFormat="1" applyFont="1" applyFill="1" applyBorder="1" applyAlignment="1" applyProtection="1">
      <alignment wrapText="1"/>
      <protection/>
    </xf>
    <xf numFmtId="181" fontId="3" fillId="0" borderId="0" xfId="23" applyNumberFormat="1" applyFont="1" applyFill="1" applyBorder="1" applyAlignment="1" applyProtection="1">
      <alignment horizontal="right"/>
      <protection/>
    </xf>
    <xf numFmtId="3" fontId="3" fillId="0" borderId="0" xfId="23" applyNumberFormat="1" applyFont="1" applyFill="1" applyBorder="1" applyAlignment="1" applyProtection="1" quotePrefix="1">
      <alignment horizontal="right"/>
      <protection/>
    </xf>
    <xf numFmtId="38" fontId="3" fillId="0" borderId="0" xfId="23" applyNumberFormat="1" applyFont="1" applyFill="1" applyBorder="1" applyAlignment="1" applyProtection="1">
      <alignment horizontal="left" wrapText="1" indent="1"/>
      <protection/>
    </xf>
    <xf numFmtId="181" fontId="3" fillId="0" borderId="0" xfId="23" applyNumberFormat="1" applyFont="1" applyFill="1" applyBorder="1" applyAlignment="1" applyProtection="1" quotePrefix="1">
      <alignment horizontal="right"/>
      <protection/>
    </xf>
    <xf numFmtId="181" fontId="3" fillId="2" borderId="0" xfId="23" applyNumberFormat="1" applyFont="1" applyFill="1" applyBorder="1" applyAlignment="1" applyProtection="1" quotePrefix="1">
      <alignment horizontal="right"/>
      <protection/>
    </xf>
    <xf numFmtId="3" fontId="3" fillId="0" borderId="0" xfId="24" applyNumberFormat="1" applyFont="1" applyFill="1" applyBorder="1" applyAlignment="1" applyProtection="1" quotePrefix="1">
      <alignment horizontal="right"/>
      <protection/>
    </xf>
    <xf numFmtId="3" fontId="3" fillId="0" borderId="1" xfId="0" applyNumberFormat="1" applyFont="1" applyFill="1" applyBorder="1" applyAlignment="1">
      <alignment/>
    </xf>
    <xf numFmtId="3" fontId="3" fillId="2" borderId="0" xfId="0" applyNumberFormat="1" applyFont="1" applyFill="1" applyBorder="1" applyAlignment="1">
      <alignment horizontal="right"/>
    </xf>
    <xf numFmtId="3" fontId="3" fillId="0" borderId="0" xfId="0" applyNumberFormat="1" applyFont="1" applyFill="1" applyBorder="1" applyAlignment="1">
      <alignment/>
    </xf>
    <xf numFmtId="3" fontId="16" fillId="2" borderId="4" xfId="0" applyNumberFormat="1" applyFont="1" applyFill="1" applyBorder="1" applyAlignment="1">
      <alignment horizontal="right"/>
    </xf>
    <xf numFmtId="181" fontId="3" fillId="2" borderId="0" xfId="0" applyNumberFormat="1" applyFont="1" applyFill="1" applyAlignment="1" applyProtection="1">
      <alignment horizontal="right"/>
      <protection/>
    </xf>
    <xf numFmtId="3" fontId="3" fillId="0" borderId="0" xfId="23" applyNumberFormat="1" applyFont="1" applyFill="1" applyBorder="1" applyAlignment="1" applyProtection="1">
      <alignment horizontal="right"/>
      <protection/>
    </xf>
    <xf numFmtId="3" fontId="3" fillId="0" borderId="0" xfId="0" applyNumberFormat="1" applyFont="1" applyFill="1" applyAlignment="1">
      <alignment/>
    </xf>
    <xf numFmtId="3" fontId="3" fillId="0" borderId="2" xfId="0" applyNumberFormat="1" applyFont="1" applyFill="1" applyBorder="1" applyAlignment="1">
      <alignment/>
    </xf>
    <xf numFmtId="0" fontId="15" fillId="0" borderId="0" xfId="0" applyFont="1" applyFill="1" applyAlignment="1">
      <alignment wrapText="1"/>
    </xf>
    <xf numFmtId="3" fontId="3" fillId="0" borderId="0" xfId="24" applyNumberFormat="1" applyFont="1" applyFill="1" applyBorder="1" applyAlignment="1">
      <alignment horizontal="right"/>
    </xf>
    <xf numFmtId="3" fontId="3" fillId="0" borderId="0" xfId="15" applyNumberFormat="1" applyFont="1" applyFill="1" applyBorder="1" applyAlignment="1" quotePrefix="1">
      <alignment horizontal="right"/>
    </xf>
    <xf numFmtId="0" fontId="22" fillId="0" borderId="0" xfId="0" applyFont="1" applyFill="1" applyAlignment="1">
      <alignment wrapText="1"/>
    </xf>
    <xf numFmtId="3" fontId="22" fillId="0" borderId="0" xfId="24" applyNumberFormat="1" applyFont="1" applyFill="1" applyBorder="1" applyAlignment="1">
      <alignment horizontal="right"/>
    </xf>
    <xf numFmtId="3" fontId="22" fillId="0" borderId="0" xfId="15" applyNumberFormat="1" applyFont="1" applyFill="1" applyBorder="1" applyAlignment="1" quotePrefix="1">
      <alignment horizontal="right"/>
    </xf>
    <xf numFmtId="0" fontId="3" fillId="0" borderId="1" xfId="0" applyFont="1" applyFill="1" applyBorder="1" applyAlignment="1">
      <alignment/>
    </xf>
    <xf numFmtId="3" fontId="16" fillId="0" borderId="1" xfId="24" applyNumberFormat="1" applyFont="1" applyFill="1" applyBorder="1" applyAlignment="1">
      <alignment horizontal="right"/>
    </xf>
    <xf numFmtId="3" fontId="3" fillId="0" borderId="1" xfId="24" applyNumberFormat="1" applyFont="1" applyFill="1" applyBorder="1" applyAlignment="1">
      <alignment horizontal="right"/>
    </xf>
    <xf numFmtId="0" fontId="22" fillId="0" borderId="0" xfId="0" applyFont="1" applyFill="1" applyBorder="1" applyAlignment="1">
      <alignment/>
    </xf>
    <xf numFmtId="3" fontId="16" fillId="0" borderId="3" xfId="24" applyNumberFormat="1" applyFont="1" applyFill="1" applyBorder="1" applyAlignment="1">
      <alignment horizontal="right"/>
    </xf>
    <xf numFmtId="0" fontId="22" fillId="0" borderId="0" xfId="0" applyFont="1" applyFill="1" applyAlignment="1">
      <alignment/>
    </xf>
    <xf numFmtId="9" fontId="3" fillId="0" borderId="0" xfId="24" applyFont="1" applyFill="1" applyBorder="1" applyAlignment="1" quotePrefix="1">
      <alignment horizontal="right"/>
    </xf>
    <xf numFmtId="9" fontId="3" fillId="0" borderId="0" xfId="24" applyFont="1" applyFill="1" applyBorder="1" applyAlignment="1">
      <alignment horizontal="right"/>
    </xf>
    <xf numFmtId="9" fontId="16" fillId="0" borderId="3" xfId="24" applyFont="1" applyFill="1" applyBorder="1" applyAlignment="1">
      <alignment/>
    </xf>
    <xf numFmtId="9" fontId="16" fillId="0" borderId="2" xfId="24" applyFont="1" applyFill="1" applyBorder="1" applyAlignment="1">
      <alignment horizontal="right"/>
    </xf>
    <xf numFmtId="9" fontId="16" fillId="0" borderId="3" xfId="24" applyFont="1" applyFill="1" applyBorder="1" applyAlignment="1">
      <alignment horizontal="right"/>
    </xf>
    <xf numFmtId="180" fontId="3" fillId="0" borderId="0" xfId="24" applyNumberFormat="1" applyFont="1" applyFill="1" applyBorder="1" applyAlignment="1">
      <alignment/>
    </xf>
    <xf numFmtId="3" fontId="3" fillId="0" borderId="1" xfId="0" applyNumberFormat="1" applyFont="1" applyFill="1" applyBorder="1" applyAlignment="1">
      <alignment/>
    </xf>
    <xf numFmtId="4" fontId="3" fillId="0" borderId="0" xfId="23" applyNumberFormat="1" applyFont="1" applyFill="1" applyBorder="1" applyAlignment="1" applyProtection="1">
      <alignment horizontal="right"/>
      <protection/>
    </xf>
    <xf numFmtId="38" fontId="3" fillId="0" borderId="2" xfId="23" applyNumberFormat="1" applyFont="1" applyFill="1" applyBorder="1" applyAlignment="1" applyProtection="1">
      <alignment/>
      <protection/>
    </xf>
    <xf numFmtId="181" fontId="3" fillId="0" borderId="2" xfId="23" applyNumberFormat="1" applyFont="1" applyFill="1" applyBorder="1" applyAlignment="1" applyProtection="1">
      <alignment horizontal="right"/>
      <protection/>
    </xf>
    <xf numFmtId="198" fontId="3" fillId="0" borderId="2" xfId="23" applyNumberFormat="1" applyFont="1" applyFill="1" applyBorder="1" applyAlignment="1" applyProtection="1">
      <alignment horizontal="right"/>
      <protection/>
    </xf>
    <xf numFmtId="3" fontId="3" fillId="0" borderId="0" xfId="24" applyNumberFormat="1" applyFont="1" applyFill="1" applyBorder="1" applyAlignment="1" quotePrefix="1">
      <alignment horizontal="right"/>
    </xf>
    <xf numFmtId="38" fontId="22" fillId="0" borderId="0" xfId="0" applyNumberFormat="1" applyFont="1" applyFill="1" applyBorder="1" applyAlignment="1" applyProtection="1">
      <alignment horizontal="left" wrapText="1"/>
      <protection/>
    </xf>
    <xf numFmtId="38" fontId="16" fillId="0" borderId="0" xfId="23" applyNumberFormat="1" applyFont="1" applyFill="1" applyBorder="1" applyAlignment="1" applyProtection="1">
      <alignment wrapText="1"/>
      <protection/>
    </xf>
    <xf numFmtId="38" fontId="26" fillId="0" borderId="0" xfId="23" applyNumberFormat="1" applyFont="1" applyFill="1" applyBorder="1" applyAlignment="1" applyProtection="1">
      <alignment horizontal="right"/>
      <protection/>
    </xf>
    <xf numFmtId="38" fontId="3" fillId="0" borderId="1" xfId="23" applyNumberFormat="1" applyFont="1" applyFill="1" applyBorder="1" applyAlignment="1" applyProtection="1">
      <alignment wrapText="1"/>
      <protection/>
    </xf>
    <xf numFmtId="4" fontId="3" fillId="0" borderId="1" xfId="23" applyNumberFormat="1" applyFont="1" applyFill="1" applyBorder="1" applyAlignment="1" applyProtection="1">
      <alignment horizontal="right"/>
      <protection/>
    </xf>
    <xf numFmtId="185" fontId="3" fillId="0" borderId="0" xfId="23" applyNumberFormat="1" applyFont="1" applyFill="1" applyBorder="1" applyAlignment="1" applyProtection="1">
      <alignment horizontal="right"/>
      <protection/>
    </xf>
    <xf numFmtId="38" fontId="3" fillId="0" borderId="0" xfId="23" applyNumberFormat="1" applyFont="1" applyFill="1" applyBorder="1" applyAlignment="1" applyProtection="1" quotePrefix="1">
      <alignment wrapText="1"/>
      <protection/>
    </xf>
    <xf numFmtId="180" fontId="3" fillId="0" borderId="0" xfId="24" applyNumberFormat="1" applyFont="1" applyFill="1" applyBorder="1" applyAlignment="1" applyProtection="1">
      <alignment horizontal="right"/>
      <protection/>
    </xf>
    <xf numFmtId="180" fontId="3" fillId="0" borderId="0" xfId="23" applyNumberFormat="1" applyFont="1" applyFill="1" applyBorder="1" applyAlignment="1" applyProtection="1">
      <alignment horizontal="right"/>
      <protection/>
    </xf>
    <xf numFmtId="180" fontId="3" fillId="0" borderId="1" xfId="23" applyNumberFormat="1" applyFont="1" applyFill="1" applyBorder="1" applyAlignment="1" applyProtection="1">
      <alignment horizontal="right"/>
      <protection/>
    </xf>
    <xf numFmtId="38" fontId="3" fillId="0" borderId="0" xfId="23" applyNumberFormat="1" applyFont="1" applyFill="1" applyBorder="1" applyAlignment="1" applyProtection="1">
      <alignment horizontal="right"/>
      <protection/>
    </xf>
    <xf numFmtId="38" fontId="3" fillId="0" borderId="1" xfId="23" applyNumberFormat="1" applyFont="1" applyFill="1" applyBorder="1" applyAlignment="1" applyProtection="1">
      <alignment horizontal="left" wrapText="1" indent="1"/>
      <protection/>
    </xf>
    <xf numFmtId="3" fontId="16" fillId="0" borderId="0" xfId="0" applyNumberFormat="1" applyFont="1" applyFill="1" applyBorder="1" applyAlignment="1">
      <alignment horizontal="right"/>
    </xf>
    <xf numFmtId="3" fontId="16" fillId="0" borderId="4" xfId="0" applyNumberFormat="1" applyFont="1" applyFill="1" applyBorder="1" applyAlignment="1">
      <alignment horizontal="right"/>
    </xf>
    <xf numFmtId="3" fontId="3" fillId="0" borderId="0" xfId="0" applyNumberFormat="1" applyFont="1" applyFill="1" applyBorder="1" applyAlignment="1">
      <alignment horizontal="left" vertical="center" wrapText="1"/>
    </xf>
    <xf numFmtId="9" fontId="16" fillId="0" borderId="0" xfId="24" applyFont="1" applyFill="1" applyBorder="1" applyAlignment="1">
      <alignment horizontal="right"/>
    </xf>
    <xf numFmtId="0" fontId="3" fillId="0" borderId="2" xfId="0" applyFont="1" applyFill="1" applyBorder="1" applyAlignment="1">
      <alignment wrapText="1"/>
    </xf>
    <xf numFmtId="9" fontId="3" fillId="0" borderId="2" xfId="0" applyNumberFormat="1" applyFont="1" applyFill="1" applyBorder="1" applyAlignment="1">
      <alignment horizontal="right"/>
    </xf>
    <xf numFmtId="9" fontId="3" fillId="0" borderId="0" xfId="24" applyNumberFormat="1" applyFont="1" applyFill="1" applyBorder="1" applyAlignment="1" quotePrefix="1">
      <alignment horizontal="right"/>
    </xf>
    <xf numFmtId="9" fontId="16" fillId="0" borderId="4" xfId="24" applyFont="1" applyFill="1" applyBorder="1" applyAlignment="1" quotePrefix="1">
      <alignment horizontal="right"/>
    </xf>
    <xf numFmtId="3" fontId="3" fillId="0" borderId="1" xfId="15" applyNumberFormat="1" applyFont="1" applyFill="1" applyBorder="1" applyAlignment="1">
      <alignment horizontal="right"/>
    </xf>
    <xf numFmtId="0" fontId="16" fillId="0" borderId="1" xfId="0" applyFont="1" applyFill="1" applyBorder="1" applyAlignment="1">
      <alignment/>
    </xf>
    <xf numFmtId="0" fontId="16" fillId="0" borderId="2" xfId="0" applyFont="1" applyFill="1" applyBorder="1" applyAlignment="1">
      <alignment/>
    </xf>
    <xf numFmtId="9" fontId="16" fillId="0" borderId="4" xfId="24" applyFont="1" applyFill="1" applyBorder="1" applyAlignment="1">
      <alignment/>
    </xf>
    <xf numFmtId="9" fontId="16" fillId="0" borderId="4" xfId="24" applyFont="1" applyFill="1" applyBorder="1" applyAlignment="1">
      <alignment horizontal="right"/>
    </xf>
    <xf numFmtId="3" fontId="3" fillId="0" borderId="0" xfId="0" applyNumberFormat="1" applyFont="1" applyFill="1" applyAlignment="1">
      <alignment horizontal="right"/>
    </xf>
    <xf numFmtId="9" fontId="3" fillId="0" borderId="0" xfId="24" applyFont="1" applyFill="1" applyAlignment="1">
      <alignment horizontal="right"/>
    </xf>
    <xf numFmtId="38" fontId="3" fillId="5" borderId="0" xfId="0" applyNumberFormat="1" applyFont="1" applyFill="1" applyBorder="1" applyAlignment="1" applyProtection="1">
      <alignment wrapText="1"/>
      <protection/>
    </xf>
    <xf numFmtId="3" fontId="3" fillId="0" borderId="0" xfId="0" applyNumberFormat="1" applyFont="1" applyFill="1" applyBorder="1" applyAlignment="1" applyProtection="1">
      <alignment horizontal="left" wrapText="1"/>
      <protection/>
    </xf>
    <xf numFmtId="3" fontId="3" fillId="0" borderId="1" xfId="0" applyNumberFormat="1" applyFont="1" applyFill="1" applyBorder="1" applyAlignment="1" applyProtection="1">
      <alignment horizontal="left" wrapText="1"/>
      <protection/>
    </xf>
    <xf numFmtId="3" fontId="16" fillId="0" borderId="0" xfId="0" applyNumberFormat="1" applyFont="1" applyFill="1" applyBorder="1" applyAlignment="1" applyProtection="1">
      <alignment horizontal="left"/>
      <protection/>
    </xf>
    <xf numFmtId="3" fontId="16" fillId="0" borderId="3" xfId="0" applyNumberFormat="1" applyFont="1" applyFill="1" applyBorder="1" applyAlignment="1" applyProtection="1">
      <alignment horizontal="left"/>
      <protection/>
    </xf>
    <xf numFmtId="3" fontId="3" fillId="0" borderId="3" xfId="0" applyNumberFormat="1" applyFont="1" applyFill="1" applyBorder="1" applyAlignment="1" applyProtection="1">
      <alignment horizontal="right"/>
      <protection/>
    </xf>
    <xf numFmtId="3" fontId="3" fillId="0" borderId="2" xfId="0" applyNumberFormat="1" applyFont="1" applyFill="1" applyBorder="1" applyAlignment="1" applyProtection="1">
      <alignment horizontal="right"/>
      <protection/>
    </xf>
    <xf numFmtId="3" fontId="16" fillId="0" borderId="0" xfId="0" applyNumberFormat="1" applyFont="1" applyFill="1" applyAlignment="1" applyProtection="1">
      <alignment horizontal="left" wrapText="1"/>
      <protection/>
    </xf>
    <xf numFmtId="3" fontId="16" fillId="0" borderId="0" xfId="0" applyNumberFormat="1" applyFont="1" applyFill="1" applyAlignment="1" applyProtection="1">
      <alignment horizontal="right"/>
      <protection/>
    </xf>
    <xf numFmtId="3" fontId="3" fillId="0" borderId="0" xfId="0" applyNumberFormat="1" applyFont="1" applyFill="1" applyAlignment="1" applyProtection="1">
      <alignment horizontal="left" wrapText="1"/>
      <protection/>
    </xf>
    <xf numFmtId="3" fontId="16" fillId="0" borderId="0" xfId="0" applyNumberFormat="1" applyFont="1" applyFill="1" applyBorder="1" applyAlignment="1">
      <alignment wrapText="1"/>
    </xf>
    <xf numFmtId="3" fontId="3" fillId="0" borderId="0" xfId="0" applyNumberFormat="1" applyFont="1" applyFill="1" applyAlignment="1" applyProtection="1">
      <alignment horizontal="left"/>
      <protection/>
    </xf>
    <xf numFmtId="3" fontId="3" fillId="0" borderId="0" xfId="0" applyNumberFormat="1" applyFont="1" applyFill="1" applyAlignment="1" applyProtection="1" quotePrefix="1">
      <alignment horizontal="right" wrapText="1"/>
      <protection/>
    </xf>
    <xf numFmtId="3" fontId="3" fillId="0" borderId="1" xfId="0" applyNumberFormat="1" applyFont="1" applyFill="1" applyBorder="1" applyAlignment="1">
      <alignment wrapText="1"/>
    </xf>
    <xf numFmtId="3" fontId="16" fillId="0" borderId="0" xfId="0" applyNumberFormat="1" applyFont="1" applyFill="1" applyAlignment="1">
      <alignment wrapText="1"/>
    </xf>
    <xf numFmtId="3" fontId="16" fillId="0" borderId="2" xfId="0" applyNumberFormat="1" applyFont="1" applyFill="1" applyBorder="1" applyAlignment="1" applyProtection="1">
      <alignment horizontal="left" vertical="center" wrapText="1"/>
      <protection/>
    </xf>
    <xf numFmtId="3" fontId="16" fillId="0" borderId="2" xfId="0" applyNumberFormat="1" applyFont="1" applyFill="1" applyBorder="1" applyAlignment="1" applyProtection="1">
      <alignment horizontal="right" vertical="center"/>
      <protection/>
    </xf>
    <xf numFmtId="3" fontId="16" fillId="0" borderId="2" xfId="0" applyNumberFormat="1" applyFont="1" applyFill="1" applyBorder="1" applyAlignment="1" applyProtection="1" quotePrefix="1">
      <alignment horizontal="right"/>
      <protection/>
    </xf>
    <xf numFmtId="3" fontId="3" fillId="0" borderId="5" xfId="0" applyNumberFormat="1" applyFont="1" applyFill="1" applyBorder="1" applyAlignment="1">
      <alignment wrapText="1"/>
    </xf>
    <xf numFmtId="3" fontId="3" fillId="0" borderId="5" xfId="0" applyNumberFormat="1" applyFont="1" applyFill="1" applyBorder="1" applyAlignment="1">
      <alignment horizontal="right"/>
    </xf>
    <xf numFmtId="3" fontId="3" fillId="0" borderId="5" xfId="0" applyNumberFormat="1" applyFont="1" applyFill="1" applyBorder="1" applyAlignment="1" applyProtection="1" quotePrefix="1">
      <alignment horizontal="right"/>
      <protection/>
    </xf>
    <xf numFmtId="3" fontId="16" fillId="0" borderId="0" xfId="0" applyNumberFormat="1" applyFont="1" applyFill="1" applyBorder="1" applyAlignment="1" applyProtection="1">
      <alignment horizontal="left" wrapText="1"/>
      <protection/>
    </xf>
    <xf numFmtId="3" fontId="16" fillId="0" borderId="2" xfId="0" applyNumberFormat="1" applyFont="1" applyFill="1" applyBorder="1" applyAlignment="1" applyProtection="1">
      <alignment horizontal="left" wrapText="1"/>
      <protection/>
    </xf>
    <xf numFmtId="3" fontId="16" fillId="0" borderId="2" xfId="0" applyNumberFormat="1" applyFont="1" applyFill="1" applyBorder="1" applyAlignment="1" applyProtection="1">
      <alignment horizontal="right"/>
      <protection/>
    </xf>
    <xf numFmtId="38" fontId="16" fillId="0" borderId="0" xfId="0" applyNumberFormat="1" applyFont="1" applyFill="1" applyAlignment="1" applyProtection="1">
      <alignment horizontal="right" wrapText="1"/>
      <protection/>
    </xf>
    <xf numFmtId="38" fontId="16" fillId="0" borderId="0" xfId="0" applyNumberFormat="1" applyFont="1" applyBorder="1" applyAlignment="1" applyProtection="1">
      <alignment horizontal="right" wrapText="1"/>
      <protection/>
    </xf>
    <xf numFmtId="3" fontId="3" fillId="0" borderId="0" xfId="0" applyNumberFormat="1" applyFont="1" applyAlignment="1">
      <alignment/>
    </xf>
    <xf numFmtId="3" fontId="3" fillId="0" borderId="0" xfId="0" applyNumberFormat="1" applyFont="1" applyFill="1" applyAlignment="1" applyProtection="1">
      <alignment wrapText="1"/>
      <protection/>
    </xf>
    <xf numFmtId="38" fontId="16" fillId="0" borderId="2" xfId="0" applyNumberFormat="1" applyFont="1" applyBorder="1" applyAlignment="1">
      <alignment wrapText="1"/>
    </xf>
    <xf numFmtId="180" fontId="3" fillId="0" borderId="0" xfId="0" applyNumberFormat="1" applyFont="1" applyFill="1" applyBorder="1" applyAlignment="1">
      <alignment horizontal="right"/>
    </xf>
    <xf numFmtId="180" fontId="3" fillId="0" borderId="0" xfId="0" applyNumberFormat="1" applyFont="1" applyFill="1" applyBorder="1" applyAlignment="1">
      <alignment/>
    </xf>
    <xf numFmtId="38" fontId="3" fillId="2" borderId="0" xfId="0" applyNumberFormat="1" applyFont="1" applyFill="1" applyBorder="1" applyAlignment="1" applyProtection="1">
      <alignment horizontal="left" wrapText="1"/>
      <protection/>
    </xf>
    <xf numFmtId="180" fontId="3" fillId="2" borderId="0" xfId="24" applyNumberFormat="1" applyFont="1" applyFill="1" applyBorder="1" applyAlignment="1">
      <alignment horizontal="right"/>
    </xf>
    <xf numFmtId="9" fontId="3" fillId="2" borderId="0" xfId="0" applyNumberFormat="1" applyFont="1" applyFill="1" applyBorder="1" applyAlignment="1">
      <alignment horizontal="right"/>
    </xf>
    <xf numFmtId="49" fontId="29" fillId="5" borderId="0" xfId="0" applyNumberFormat="1" applyFont="1" applyFill="1" applyBorder="1" applyAlignment="1">
      <alignment horizontal="left" wrapText="1"/>
    </xf>
    <xf numFmtId="0" fontId="28" fillId="5" borderId="0" xfId="0" applyFont="1" applyFill="1" applyBorder="1" applyAlignment="1">
      <alignment wrapText="1"/>
    </xf>
    <xf numFmtId="0" fontId="28" fillId="0" borderId="0" xfId="0" applyFont="1" applyAlignment="1">
      <alignment/>
    </xf>
    <xf numFmtId="0" fontId="28" fillId="0" borderId="0" xfId="0" applyFont="1" applyBorder="1" applyAlignment="1">
      <alignment/>
    </xf>
    <xf numFmtId="0" fontId="29" fillId="0" borderId="0" xfId="0" applyFont="1" applyFill="1" applyBorder="1" applyAlignment="1">
      <alignment horizontal="center"/>
    </xf>
    <xf numFmtId="0" fontId="28" fillId="5" borderId="0" xfId="0" applyFont="1" applyFill="1" applyBorder="1" applyAlignment="1">
      <alignment/>
    </xf>
    <xf numFmtId="3" fontId="29" fillId="3" borderId="0" xfId="0" applyNumberFormat="1" applyFont="1" applyFill="1" applyBorder="1" applyAlignment="1" applyProtection="1">
      <alignment horizontal="right"/>
      <protection/>
    </xf>
    <xf numFmtId="0" fontId="29" fillId="5" borderId="0" xfId="0" applyFont="1" applyFill="1" applyBorder="1" applyAlignment="1" applyProtection="1">
      <alignment horizontal="right"/>
      <protection/>
    </xf>
    <xf numFmtId="38" fontId="29" fillId="5" borderId="0" xfId="0" applyNumberFormat="1" applyFont="1" applyFill="1" applyBorder="1" applyAlignment="1" applyProtection="1">
      <alignment wrapText="1"/>
      <protection/>
    </xf>
    <xf numFmtId="0" fontId="28" fillId="2" borderId="0" xfId="0" applyFont="1" applyFill="1" applyBorder="1" applyAlignment="1">
      <alignment/>
    </xf>
    <xf numFmtId="38" fontId="29" fillId="2" borderId="0" xfId="0" applyNumberFormat="1" applyFont="1" applyFill="1" applyBorder="1" applyAlignment="1" applyProtection="1">
      <alignment horizontal="left" wrapText="1"/>
      <protection/>
    </xf>
    <xf numFmtId="182" fontId="29" fillId="0" borderId="0" xfId="0" applyNumberFormat="1" applyFont="1" applyFill="1" applyBorder="1" applyAlignment="1" quotePrefix="1">
      <alignment horizontal="right"/>
    </xf>
    <xf numFmtId="0" fontId="5" fillId="0" borderId="0" xfId="0" applyFont="1" applyAlignment="1">
      <alignment/>
    </xf>
    <xf numFmtId="182" fontId="29" fillId="0" borderId="0" xfId="0" applyNumberFormat="1" applyFont="1" applyFill="1" applyBorder="1" applyAlignment="1">
      <alignment horizontal="right"/>
    </xf>
    <xf numFmtId="0" fontId="29" fillId="5" borderId="0" xfId="0" applyFont="1" applyFill="1" applyBorder="1" applyAlignment="1">
      <alignment wrapText="1"/>
    </xf>
    <xf numFmtId="49" fontId="29" fillId="5" borderId="0" xfId="0" applyNumberFormat="1" applyFont="1" applyFill="1" applyBorder="1" applyAlignment="1">
      <alignment horizontal="right"/>
    </xf>
    <xf numFmtId="49" fontId="29" fillId="5" borderId="0" xfId="0" applyNumberFormat="1" applyFont="1" applyFill="1" applyBorder="1" applyAlignment="1">
      <alignment horizontal="right" wrapText="1"/>
    </xf>
    <xf numFmtId="0" fontId="29" fillId="5" borderId="0" xfId="0" applyFont="1" applyFill="1" applyBorder="1" applyAlignment="1">
      <alignment horizontal="right"/>
    </xf>
    <xf numFmtId="0" fontId="29" fillId="5" borderId="0" xfId="0" applyFont="1" applyFill="1" applyBorder="1" applyAlignment="1">
      <alignment horizontal="right" wrapText="1"/>
    </xf>
    <xf numFmtId="0" fontId="16" fillId="0" borderId="4" xfId="0" applyFont="1" applyFill="1" applyBorder="1" applyAlignment="1">
      <alignment wrapText="1"/>
    </xf>
    <xf numFmtId="0" fontId="16" fillId="0" borderId="3" xfId="0" applyFont="1" applyFill="1" applyBorder="1" applyAlignment="1">
      <alignment wrapText="1"/>
    </xf>
    <xf numFmtId="0" fontId="3" fillId="0" borderId="2" xfId="0" applyFont="1" applyFill="1" applyBorder="1" applyAlignment="1">
      <alignment horizontal="left" wrapText="1" indent="1"/>
    </xf>
    <xf numFmtId="3" fontId="24" fillId="0" borderId="0" xfId="0" applyNumberFormat="1" applyFont="1" applyFill="1" applyAlignment="1">
      <alignment horizontal="left" wrapText="1" indent="1"/>
    </xf>
    <xf numFmtId="0" fontId="24" fillId="0" borderId="0" xfId="0" applyFont="1" applyFill="1" applyAlignment="1">
      <alignment wrapText="1"/>
    </xf>
    <xf numFmtId="0" fontId="24" fillId="0" borderId="0" xfId="0" applyFont="1" applyFill="1" applyBorder="1" applyAlignment="1">
      <alignment wrapText="1"/>
    </xf>
    <xf numFmtId="0" fontId="23" fillId="0" borderId="0" xfId="0" applyFont="1" applyFill="1" applyAlignment="1">
      <alignment wrapText="1"/>
    </xf>
    <xf numFmtId="0" fontId="24" fillId="0" borderId="0" xfId="0" applyFont="1" applyFill="1" applyAlignment="1">
      <alignment/>
    </xf>
    <xf numFmtId="0" fontId="24" fillId="0" borderId="0" xfId="0" applyFont="1" applyFill="1" applyAlignment="1">
      <alignment horizontal="left" wrapText="1" indent="1"/>
    </xf>
    <xf numFmtId="0" fontId="23" fillId="0" borderId="1" xfId="0" applyFont="1" applyFill="1" applyBorder="1" applyAlignment="1">
      <alignment wrapText="1"/>
    </xf>
    <xf numFmtId="0" fontId="23" fillId="0" borderId="6" xfId="0" applyFont="1" applyFill="1" applyBorder="1" applyAlignment="1">
      <alignment/>
    </xf>
    <xf numFmtId="38" fontId="24" fillId="0" borderId="0" xfId="0" applyNumberFormat="1" applyFont="1" applyFill="1" applyBorder="1" applyAlignment="1" applyProtection="1">
      <alignment horizontal="left" wrapText="1"/>
      <protection/>
    </xf>
    <xf numFmtId="0" fontId="24" fillId="0" borderId="4" xfId="0" applyFont="1" applyFill="1" applyBorder="1" applyAlignment="1">
      <alignment wrapText="1"/>
    </xf>
    <xf numFmtId="3" fontId="24" fillId="0" borderId="4" xfId="24" applyNumberFormat="1" applyFont="1" applyFill="1" applyBorder="1" applyAlignment="1">
      <alignment horizontal="right"/>
    </xf>
    <xf numFmtId="3" fontId="24" fillId="0" borderId="4" xfId="15" applyNumberFormat="1" applyFont="1" applyFill="1" applyBorder="1" applyAlignment="1" quotePrefix="1">
      <alignment horizontal="right"/>
    </xf>
    <xf numFmtId="3" fontId="24" fillId="0" borderId="0" xfId="24" applyNumberFormat="1" applyFont="1" applyFill="1" applyBorder="1" applyAlignment="1">
      <alignment horizontal="right"/>
    </xf>
    <xf numFmtId="3" fontId="24" fillId="0" borderId="7" xfId="24" applyNumberFormat="1" applyFont="1" applyFill="1" applyBorder="1" applyAlignment="1">
      <alignment horizontal="right"/>
    </xf>
    <xf numFmtId="0" fontId="24" fillId="0" borderId="0" xfId="0" applyFont="1" applyFill="1" applyBorder="1" applyAlignment="1">
      <alignment/>
    </xf>
    <xf numFmtId="3" fontId="24" fillId="0" borderId="0" xfId="15" applyNumberFormat="1" applyFont="1" applyFill="1" applyBorder="1" applyAlignment="1" quotePrefix="1">
      <alignment horizontal="right"/>
    </xf>
    <xf numFmtId="0" fontId="24" fillId="0" borderId="0" xfId="0" applyFont="1" applyAlignment="1">
      <alignment/>
    </xf>
    <xf numFmtId="0" fontId="5" fillId="0" borderId="0" xfId="0" applyFont="1" applyFill="1" applyAlignment="1">
      <alignment/>
    </xf>
    <xf numFmtId="3" fontId="24" fillId="0" borderId="0" xfId="0" applyNumberFormat="1" applyFont="1" applyFill="1" applyBorder="1" applyAlignment="1">
      <alignment horizontal="right"/>
    </xf>
    <xf numFmtId="9" fontId="24" fillId="0" borderId="0" xfId="24" applyFont="1" applyFill="1" applyBorder="1" applyAlignment="1">
      <alignment horizontal="right"/>
    </xf>
    <xf numFmtId="9" fontId="24" fillId="0" borderId="0" xfId="24" applyFont="1" applyFill="1" applyBorder="1" applyAlignment="1" quotePrefix="1">
      <alignment horizontal="right"/>
    </xf>
    <xf numFmtId="9" fontId="24" fillId="0" borderId="1" xfId="24" applyFont="1" applyFill="1" applyBorder="1" applyAlignment="1" quotePrefix="1">
      <alignment horizontal="right"/>
    </xf>
    <xf numFmtId="0" fontId="24" fillId="0" borderId="0" xfId="0" applyFont="1" applyBorder="1" applyAlignment="1">
      <alignment/>
    </xf>
    <xf numFmtId="3" fontId="24" fillId="0" borderId="0" xfId="0" applyNumberFormat="1" applyFont="1" applyFill="1" applyBorder="1" applyAlignment="1">
      <alignment/>
    </xf>
    <xf numFmtId="3" fontId="24" fillId="0" borderId="1" xfId="0" applyNumberFormat="1" applyFont="1" applyFill="1" applyBorder="1" applyAlignment="1">
      <alignment/>
    </xf>
    <xf numFmtId="9" fontId="24" fillId="0" borderId="2" xfId="24" applyFont="1" applyFill="1" applyBorder="1" applyAlignment="1" quotePrefix="1">
      <alignment horizontal="right"/>
    </xf>
    <xf numFmtId="3" fontId="24" fillId="0" borderId="0" xfId="0" applyNumberFormat="1" applyFont="1" applyFill="1" applyBorder="1" applyAlignment="1">
      <alignment horizontal="right" wrapText="1"/>
    </xf>
    <xf numFmtId="3" fontId="24" fillId="0" borderId="0" xfId="0" applyNumberFormat="1" applyFont="1" applyFill="1" applyAlignment="1">
      <alignment horizontal="right" wrapText="1"/>
    </xf>
    <xf numFmtId="3" fontId="24" fillId="2" borderId="6" xfId="0" applyNumberFormat="1" applyFont="1" applyFill="1" applyBorder="1" applyAlignment="1">
      <alignment horizontal="right"/>
    </xf>
    <xf numFmtId="3" fontId="24" fillId="0" borderId="6" xfId="0" applyNumberFormat="1" applyFont="1" applyFill="1" applyBorder="1" applyAlignment="1">
      <alignment horizontal="right"/>
    </xf>
    <xf numFmtId="0" fontId="29" fillId="0" borderId="0" xfId="0" applyFont="1" applyFill="1" applyBorder="1" applyAlignment="1">
      <alignment horizontal="right"/>
    </xf>
    <xf numFmtId="9" fontId="16" fillId="0" borderId="3" xfId="24" applyFont="1" applyFill="1" applyBorder="1" applyAlignment="1">
      <alignment horizontal="right" wrapText="1"/>
    </xf>
    <xf numFmtId="9" fontId="16" fillId="0" borderId="3" xfId="24" applyFont="1" applyFill="1" applyBorder="1" applyAlignment="1">
      <alignment wrapText="1"/>
    </xf>
    <xf numFmtId="9" fontId="16" fillId="0" borderId="2" xfId="24" applyFont="1" applyFill="1" applyBorder="1" applyAlignment="1">
      <alignment horizontal="right" wrapText="1"/>
    </xf>
    <xf numFmtId="38" fontId="3" fillId="0" borderId="0" xfId="23" applyNumberFormat="1" applyFont="1" applyFill="1" applyBorder="1" applyAlignment="1" applyProtection="1">
      <alignment horizontal="left" wrapText="1"/>
      <protection/>
    </xf>
    <xf numFmtId="9" fontId="3" fillId="0" borderId="0" xfId="24" applyFont="1" applyAlignment="1">
      <alignment/>
    </xf>
    <xf numFmtId="0" fontId="3" fillId="2" borderId="0" xfId="0" applyFont="1" applyFill="1" applyBorder="1" applyAlignment="1">
      <alignment horizontal="right"/>
    </xf>
    <xf numFmtId="0" fontId="24" fillId="2" borderId="0" xfId="0" applyFont="1" applyFill="1" applyBorder="1" applyAlignment="1">
      <alignment wrapText="1"/>
    </xf>
    <xf numFmtId="3" fontId="24" fillId="2" borderId="0" xfId="0" applyNumberFormat="1" applyFont="1" applyFill="1" applyBorder="1" applyAlignment="1">
      <alignment wrapText="1"/>
    </xf>
    <xf numFmtId="0" fontId="16" fillId="6" borderId="0" xfId="0" applyFont="1" applyFill="1" applyBorder="1" applyAlignment="1">
      <alignment/>
    </xf>
    <xf numFmtId="38" fontId="12" fillId="0" borderId="0" xfId="0" applyNumberFormat="1" applyFont="1" applyFill="1" applyAlignment="1" applyProtection="1">
      <alignment wrapText="1"/>
      <protection/>
    </xf>
    <xf numFmtId="9" fontId="3" fillId="0" borderId="0" xfId="24" applyFont="1" applyFill="1" applyAlignment="1">
      <alignment/>
    </xf>
    <xf numFmtId="9" fontId="23" fillId="0" borderId="2" xfId="24" applyFont="1" applyFill="1" applyBorder="1" applyAlignment="1" quotePrefix="1">
      <alignment horizontal="left"/>
    </xf>
    <xf numFmtId="3" fontId="24" fillId="0" borderId="0" xfId="0" applyNumberFormat="1" applyFont="1" applyFill="1" applyAlignment="1">
      <alignment horizontal="right"/>
    </xf>
    <xf numFmtId="9" fontId="24" fillId="0" borderId="0" xfId="24" applyFont="1" applyFill="1" applyAlignment="1">
      <alignment/>
    </xf>
    <xf numFmtId="0" fontId="16" fillId="0" borderId="7" xfId="0" applyFont="1" applyFill="1" applyBorder="1" applyAlignment="1">
      <alignment wrapText="1"/>
    </xf>
    <xf numFmtId="9" fontId="16" fillId="0" borderId="7" xfId="24" applyFont="1" applyFill="1" applyBorder="1" applyAlignment="1">
      <alignment horizontal="right" wrapText="1"/>
    </xf>
    <xf numFmtId="9" fontId="16" fillId="0" borderId="7" xfId="24" applyFont="1" applyFill="1" applyBorder="1" applyAlignment="1">
      <alignment wrapText="1"/>
    </xf>
    <xf numFmtId="0" fontId="24" fillId="2" borderId="4" xfId="0" applyFont="1" applyFill="1" applyBorder="1" applyAlignment="1">
      <alignment wrapText="1"/>
    </xf>
    <xf numFmtId="3" fontId="24" fillId="2" borderId="4" xfId="24" applyNumberFormat="1" applyFont="1" applyFill="1" applyBorder="1" applyAlignment="1">
      <alignment horizontal="right"/>
    </xf>
    <xf numFmtId="3" fontId="24" fillId="2" borderId="4" xfId="15" applyNumberFormat="1" applyFont="1" applyFill="1" applyBorder="1" applyAlignment="1" quotePrefix="1">
      <alignment horizontal="right"/>
    </xf>
    <xf numFmtId="0" fontId="24" fillId="2" borderId="0" xfId="0" applyFont="1" applyFill="1" applyBorder="1" applyAlignment="1">
      <alignment/>
    </xf>
    <xf numFmtId="9" fontId="16" fillId="0" borderId="0" xfId="24" applyFont="1" applyFill="1" applyBorder="1" applyAlignment="1">
      <alignment horizontal="right" wrapText="1"/>
    </xf>
    <xf numFmtId="9" fontId="3" fillId="0" borderId="8" xfId="24" applyFont="1" applyFill="1" applyBorder="1" applyAlignment="1">
      <alignment horizontal="right"/>
    </xf>
    <xf numFmtId="0" fontId="22" fillId="0" borderId="0" xfId="0" applyFont="1" applyFill="1" applyBorder="1" applyAlignment="1">
      <alignment wrapText="1"/>
    </xf>
    <xf numFmtId="49" fontId="29" fillId="0" borderId="0" xfId="0" applyNumberFormat="1" applyFont="1" applyFill="1" applyBorder="1" applyAlignment="1">
      <alignment horizontal="right"/>
    </xf>
    <xf numFmtId="49" fontId="29" fillId="0" borderId="0" xfId="0" applyNumberFormat="1" applyFont="1" applyFill="1" applyBorder="1" applyAlignment="1">
      <alignment horizontal="right" wrapText="1"/>
    </xf>
    <xf numFmtId="0" fontId="28" fillId="0" borderId="0" xfId="0" applyFont="1" applyFill="1" applyBorder="1" applyAlignment="1">
      <alignment/>
    </xf>
    <xf numFmtId="0" fontId="3" fillId="0" borderId="9" xfId="0" applyFont="1" applyFill="1" applyBorder="1" applyAlignment="1">
      <alignment wrapText="1"/>
    </xf>
    <xf numFmtId="3" fontId="3" fillId="0" borderId="9" xfId="0" applyNumberFormat="1" applyFont="1" applyFill="1" applyBorder="1" applyAlignment="1">
      <alignment horizontal="right"/>
    </xf>
    <xf numFmtId="3" fontId="16" fillId="0" borderId="9" xfId="0" applyNumberFormat="1" applyFont="1" applyFill="1" applyBorder="1" applyAlignment="1">
      <alignment horizontal="right"/>
    </xf>
    <xf numFmtId="3" fontId="24" fillId="0" borderId="0" xfId="0" applyNumberFormat="1" applyFont="1" applyFill="1" applyAlignment="1">
      <alignment horizontal="left" wrapText="1" indent="4"/>
    </xf>
    <xf numFmtId="0" fontId="12" fillId="0" borderId="0" xfId="0" applyFont="1" applyFill="1" applyAlignment="1">
      <alignment horizontal="justify" wrapText="1"/>
    </xf>
    <xf numFmtId="38" fontId="23" fillId="0" borderId="0" xfId="23" applyNumberFormat="1" applyFont="1" applyFill="1" applyBorder="1" applyAlignment="1" applyProtection="1">
      <alignment wrapText="1"/>
      <protection/>
    </xf>
    <xf numFmtId="0" fontId="14" fillId="0" borderId="0" xfId="0" applyFont="1" applyFill="1" applyAlignment="1">
      <alignment wrapText="1"/>
    </xf>
    <xf numFmtId="0" fontId="28" fillId="0" borderId="0" xfId="0" applyFont="1" applyBorder="1" applyAlignment="1">
      <alignment/>
    </xf>
    <xf numFmtId="9" fontId="3" fillId="0" borderId="0" xfId="24" applyFont="1" applyFill="1" applyAlignment="1">
      <alignment/>
    </xf>
    <xf numFmtId="9" fontId="24" fillId="0" borderId="0" xfId="24" applyFont="1" applyFill="1" applyAlignment="1">
      <alignment/>
    </xf>
    <xf numFmtId="9" fontId="3" fillId="0" borderId="0" xfId="24" applyFont="1" applyFill="1" applyBorder="1" applyAlignment="1">
      <alignment/>
    </xf>
    <xf numFmtId="9" fontId="24" fillId="0" borderId="0" xfId="24" applyFont="1" applyAlignment="1">
      <alignment/>
    </xf>
    <xf numFmtId="0" fontId="16" fillId="0" borderId="0" xfId="0" applyFont="1" applyFill="1" applyBorder="1" applyAlignment="1">
      <alignment/>
    </xf>
    <xf numFmtId="0" fontId="24" fillId="0" borderId="6" xfId="0" applyFont="1" applyBorder="1" applyAlignment="1">
      <alignment/>
    </xf>
    <xf numFmtId="3" fontId="3" fillId="0" borderId="0" xfId="0" applyNumberFormat="1" applyFont="1" applyFill="1" applyAlignment="1">
      <alignment/>
    </xf>
    <xf numFmtId="180" fontId="3" fillId="0" borderId="0" xfId="24" applyNumberFormat="1" applyFont="1" applyFill="1" applyBorder="1" applyAlignment="1">
      <alignment/>
    </xf>
    <xf numFmtId="180" fontId="3" fillId="0" borderId="0" xfId="0" applyNumberFormat="1" applyFont="1" applyFill="1" applyAlignment="1">
      <alignment/>
    </xf>
    <xf numFmtId="3" fontId="22" fillId="0" borderId="0" xfId="0" applyNumberFormat="1" applyFont="1" applyFill="1" applyBorder="1" applyAlignment="1">
      <alignment/>
    </xf>
    <xf numFmtId="0" fontId="3" fillId="0" borderId="2" xfId="0" applyFont="1" applyFill="1" applyBorder="1" applyAlignment="1">
      <alignment/>
    </xf>
    <xf numFmtId="0" fontId="29" fillId="5" borderId="0" xfId="0" applyFont="1" applyFill="1" applyBorder="1" applyAlignment="1">
      <alignment/>
    </xf>
    <xf numFmtId="0" fontId="3" fillId="2" borderId="2" xfId="0" applyFont="1" applyFill="1" applyBorder="1" applyAlignment="1">
      <alignment horizontal="left" wrapText="1" indent="1"/>
    </xf>
    <xf numFmtId="9" fontId="3" fillId="0" borderId="9" xfId="0" applyNumberFormat="1" applyFont="1" applyFill="1" applyBorder="1" applyAlignment="1">
      <alignment horizontal="right"/>
    </xf>
    <xf numFmtId="9" fontId="3" fillId="0" borderId="8" xfId="0" applyNumberFormat="1" applyFont="1" applyFill="1" applyBorder="1" applyAlignment="1">
      <alignment horizontal="right"/>
    </xf>
    <xf numFmtId="0" fontId="3" fillId="2" borderId="0" xfId="22" applyFont="1" applyFill="1" applyBorder="1" applyAlignment="1">
      <alignment horizontal="left" wrapText="1" indent="1"/>
      <protection/>
    </xf>
    <xf numFmtId="0" fontId="24" fillId="0" borderId="0" xfId="0" applyFont="1" applyFill="1" applyBorder="1" applyAlignment="1">
      <alignment horizontal="left" wrapText="1" indent="1"/>
    </xf>
    <xf numFmtId="9" fontId="0" fillId="0" borderId="0" xfId="0" applyNumberFormat="1" applyFont="1" applyAlignment="1">
      <alignment/>
    </xf>
    <xf numFmtId="0" fontId="0" fillId="0" borderId="0" xfId="0" applyFont="1" applyFill="1" applyAlignment="1">
      <alignment horizontal="right"/>
    </xf>
    <xf numFmtId="0" fontId="3" fillId="0" borderId="0" xfId="22" applyFont="1" applyFill="1" applyAlignment="1">
      <alignment wrapText="1"/>
      <protection/>
    </xf>
    <xf numFmtId="38" fontId="16" fillId="0" borderId="2" xfId="23" applyNumberFormat="1" applyFont="1" applyFill="1" applyBorder="1" applyAlignment="1" applyProtection="1">
      <alignment wrapText="1"/>
      <protection/>
    </xf>
    <xf numFmtId="181" fontId="3" fillId="0" borderId="2" xfId="23" applyNumberFormat="1" applyFont="1" applyFill="1" applyBorder="1" applyAlignment="1" applyProtection="1" quotePrefix="1">
      <alignment horizontal="right"/>
      <protection/>
    </xf>
    <xf numFmtId="9" fontId="3" fillId="0" borderId="0" xfId="24" applyNumberFormat="1" applyFont="1" applyFill="1" applyBorder="1" applyAlignment="1">
      <alignment horizontal="right"/>
    </xf>
    <xf numFmtId="9" fontId="3" fillId="0" borderId="0" xfId="0" applyNumberFormat="1" applyFont="1" applyFill="1" applyAlignment="1">
      <alignment/>
    </xf>
    <xf numFmtId="9" fontId="3" fillId="0" borderId="0" xfId="0" applyNumberFormat="1" applyFont="1" applyAlignment="1">
      <alignment/>
    </xf>
    <xf numFmtId="9" fontId="24" fillId="0" borderId="0" xfId="24" applyNumberFormat="1" applyFont="1" applyFill="1" applyBorder="1" applyAlignment="1">
      <alignment horizontal="right"/>
    </xf>
    <xf numFmtId="9" fontId="24" fillId="0" borderId="0" xfId="24" applyNumberFormat="1" applyFont="1" applyFill="1" applyBorder="1" applyAlignment="1" quotePrefix="1">
      <alignment horizontal="right"/>
    </xf>
    <xf numFmtId="9" fontId="24" fillId="0" borderId="0" xfId="0" applyNumberFormat="1" applyFont="1" applyAlignment="1">
      <alignment/>
    </xf>
    <xf numFmtId="9" fontId="16" fillId="0" borderId="4" xfId="24" applyNumberFormat="1" applyFont="1" applyFill="1" applyBorder="1" applyAlignment="1">
      <alignment horizontal="right"/>
    </xf>
    <xf numFmtId="9" fontId="16" fillId="0" borderId="4" xfId="24" applyNumberFormat="1" applyFont="1" applyFill="1" applyBorder="1" applyAlignment="1">
      <alignment/>
    </xf>
    <xf numFmtId="9" fontId="3" fillId="0" borderId="0" xfId="0" applyNumberFormat="1" applyFont="1" applyFill="1" applyAlignment="1">
      <alignment wrapText="1"/>
    </xf>
    <xf numFmtId="9" fontId="16" fillId="0" borderId="3" xfId="24" applyNumberFormat="1" applyFont="1" applyFill="1" applyBorder="1" applyAlignment="1">
      <alignment horizontal="right"/>
    </xf>
    <xf numFmtId="9" fontId="16" fillId="0" borderId="3" xfId="24" applyNumberFormat="1" applyFont="1" applyFill="1" applyBorder="1" applyAlignment="1">
      <alignment/>
    </xf>
    <xf numFmtId="10" fontId="3" fillId="0" borderId="0" xfId="0" applyNumberFormat="1" applyFont="1" applyFill="1" applyAlignment="1">
      <alignment/>
    </xf>
    <xf numFmtId="10" fontId="24" fillId="0" borderId="0" xfId="0" applyNumberFormat="1" applyFont="1" applyAlignment="1">
      <alignment/>
    </xf>
    <xf numFmtId="10" fontId="3" fillId="0" borderId="0" xfId="0" applyNumberFormat="1" applyFont="1" applyAlignment="1">
      <alignment/>
    </xf>
    <xf numFmtId="9" fontId="3" fillId="0" borderId="0" xfId="24" applyNumberFormat="1" applyFont="1" applyFill="1" applyBorder="1" applyAlignment="1">
      <alignment/>
    </xf>
    <xf numFmtId="38" fontId="29" fillId="5" borderId="0" xfId="0" applyNumberFormat="1" applyFont="1" applyFill="1" applyBorder="1" applyAlignment="1" applyProtection="1">
      <alignment horizontal="left" wrapText="1"/>
      <protection/>
    </xf>
    <xf numFmtId="0" fontId="29" fillId="5" borderId="0" xfId="0" applyFont="1" applyFill="1" applyBorder="1" applyAlignment="1">
      <alignment horizontal="left" wrapText="1"/>
    </xf>
    <xf numFmtId="0" fontId="16" fillId="2" borderId="2" xfId="0" applyFont="1" applyFill="1" applyBorder="1" applyAlignment="1">
      <alignment wrapText="1"/>
    </xf>
    <xf numFmtId="49" fontId="29" fillId="5" borderId="0" xfId="0" applyNumberFormat="1" applyFont="1" applyFill="1" applyBorder="1" applyAlignment="1" applyProtection="1">
      <alignment horizontal="right"/>
      <protection/>
    </xf>
    <xf numFmtId="38" fontId="29" fillId="5" borderId="0" xfId="0" applyNumberFormat="1" applyFont="1" applyFill="1" applyBorder="1" applyAlignment="1" applyProtection="1">
      <alignment horizontal="left"/>
      <protection/>
    </xf>
    <xf numFmtId="0" fontId="29" fillId="5" borderId="0" xfId="0" applyNumberFormat="1" applyFont="1" applyFill="1" applyBorder="1" applyAlignment="1" applyProtection="1">
      <alignment horizontal="right"/>
      <protection/>
    </xf>
    <xf numFmtId="0" fontId="3" fillId="0" borderId="0" xfId="0" applyFont="1" applyBorder="1" applyAlignment="1">
      <alignment/>
    </xf>
    <xf numFmtId="38" fontId="28" fillId="0" borderId="0" xfId="0" applyNumberFormat="1" applyFont="1" applyFill="1" applyBorder="1" applyAlignment="1" applyProtection="1">
      <alignment horizontal="left"/>
      <protection/>
    </xf>
    <xf numFmtId="38" fontId="29" fillId="5" borderId="0" xfId="0" applyNumberFormat="1" applyFont="1" applyFill="1" applyBorder="1" applyAlignment="1" applyProtection="1">
      <alignment horizontal="right" wrapText="1"/>
      <protection/>
    </xf>
    <xf numFmtId="38" fontId="29" fillId="5" borderId="0" xfId="0" applyNumberFormat="1" applyFont="1" applyFill="1" applyBorder="1" applyAlignment="1" applyProtection="1">
      <alignment horizontal="right"/>
      <protection/>
    </xf>
    <xf numFmtId="3" fontId="29" fillId="5" borderId="0" xfId="0" applyNumberFormat="1" applyFont="1" applyFill="1" applyBorder="1" applyAlignment="1" applyProtection="1">
      <alignment horizontal="right"/>
      <protection/>
    </xf>
    <xf numFmtId="38" fontId="27" fillId="5" borderId="0" xfId="0" applyNumberFormat="1" applyFont="1" applyFill="1" applyBorder="1" applyAlignment="1" applyProtection="1">
      <alignment horizontal="left" wrapText="1"/>
      <protection/>
    </xf>
    <xf numFmtId="3" fontId="3" fillId="5" borderId="0" xfId="0" applyNumberFormat="1" applyFont="1" applyFill="1" applyBorder="1" applyAlignment="1">
      <alignment wrapText="1"/>
    </xf>
    <xf numFmtId="3" fontId="3" fillId="5" borderId="0" xfId="0" applyNumberFormat="1" applyFont="1" applyFill="1" applyBorder="1" applyAlignment="1">
      <alignment horizontal="right"/>
    </xf>
    <xf numFmtId="3" fontId="29" fillId="5" borderId="0" xfId="0" applyNumberFormat="1" applyFont="1" applyFill="1" applyBorder="1" applyAlignment="1" applyProtection="1" quotePrefix="1">
      <alignment horizontal="right"/>
      <protection/>
    </xf>
    <xf numFmtId="3" fontId="29" fillId="5" borderId="0" xfId="0" applyNumberFormat="1" applyFont="1" applyFill="1" applyBorder="1" applyAlignment="1" applyProtection="1">
      <alignment horizontal="left" wrapText="1"/>
      <protection/>
    </xf>
    <xf numFmtId="3" fontId="3" fillId="5" borderId="0" xfId="0" applyNumberFormat="1" applyFont="1" applyFill="1" applyBorder="1" applyAlignment="1" applyProtection="1">
      <alignment horizontal="right"/>
      <protection/>
    </xf>
    <xf numFmtId="1" fontId="29" fillId="5" borderId="0" xfId="0" applyNumberFormat="1" applyFont="1" applyFill="1" applyBorder="1" applyAlignment="1" applyProtection="1">
      <alignment horizontal="right"/>
      <protection/>
    </xf>
    <xf numFmtId="182" fontId="29" fillId="5" borderId="0" xfId="0" applyNumberFormat="1" applyFont="1" applyFill="1" applyBorder="1" applyAlignment="1">
      <alignment horizontal="right"/>
    </xf>
    <xf numFmtId="3" fontId="29" fillId="5" borderId="0" xfId="0" applyNumberFormat="1" applyFont="1" applyFill="1" applyBorder="1" applyAlignment="1">
      <alignment horizontal="right"/>
    </xf>
    <xf numFmtId="3" fontId="29" fillId="5" borderId="0" xfId="0" applyNumberFormat="1" applyFont="1" applyFill="1" applyBorder="1" applyAlignment="1">
      <alignment horizontal="center"/>
    </xf>
    <xf numFmtId="0" fontId="28" fillId="0" borderId="0" xfId="0" applyFont="1" applyFill="1" applyBorder="1" applyAlignment="1">
      <alignment/>
    </xf>
    <xf numFmtId="9" fontId="28" fillId="0" borderId="0" xfId="0" applyNumberFormat="1" applyFont="1" applyFill="1" applyBorder="1" applyAlignment="1">
      <alignment/>
    </xf>
    <xf numFmtId="9" fontId="28" fillId="0" borderId="0" xfId="0" applyNumberFormat="1" applyFont="1" applyBorder="1" applyAlignment="1">
      <alignment/>
    </xf>
    <xf numFmtId="9" fontId="29" fillId="5" borderId="0" xfId="0" applyNumberFormat="1" applyFont="1" applyFill="1" applyBorder="1" applyAlignment="1">
      <alignment horizontal="right"/>
    </xf>
    <xf numFmtId="9" fontId="29" fillId="5" borderId="0" xfId="0" applyNumberFormat="1" applyFont="1" applyFill="1" applyBorder="1" applyAlignment="1">
      <alignment horizontal="center"/>
    </xf>
    <xf numFmtId="3" fontId="3" fillId="0" borderId="0" xfId="15" applyNumberFormat="1" applyFont="1" applyFill="1" applyBorder="1" applyAlignment="1">
      <alignment horizontal="right"/>
    </xf>
    <xf numFmtId="3" fontId="29" fillId="5" borderId="0" xfId="0" applyNumberFormat="1" applyFont="1" applyFill="1" applyBorder="1" applyAlignment="1" quotePrefix="1">
      <alignment horizontal="right"/>
    </xf>
    <xf numFmtId="182" fontId="29" fillId="5" borderId="0" xfId="0" applyNumberFormat="1" applyFont="1" applyFill="1" applyBorder="1" applyAlignment="1" quotePrefix="1">
      <alignment horizontal="right"/>
    </xf>
    <xf numFmtId="38" fontId="28" fillId="5" borderId="0" xfId="23" applyNumberFormat="1" applyFont="1" applyFill="1" applyBorder="1" applyAlignment="1" applyProtection="1">
      <alignment wrapText="1"/>
      <protection/>
    </xf>
    <xf numFmtId="0" fontId="29" fillId="5" borderId="0" xfId="23" applyNumberFormat="1" applyFont="1" applyFill="1" applyBorder="1" applyAlignment="1" applyProtection="1">
      <alignment horizontal="right"/>
      <protection/>
    </xf>
    <xf numFmtId="0" fontId="29" fillId="7" borderId="0" xfId="0" applyFont="1" applyFill="1" applyBorder="1" applyAlignment="1">
      <alignment horizontal="left" wrapText="1"/>
    </xf>
    <xf numFmtId="38" fontId="29" fillId="7" borderId="0" xfId="0" applyNumberFormat="1" applyFont="1" applyFill="1" applyBorder="1" applyAlignment="1" applyProtection="1">
      <alignment horizontal="right" wrapText="1"/>
      <protection/>
    </xf>
    <xf numFmtId="38" fontId="29" fillId="7" borderId="0" xfId="0" applyNumberFormat="1" applyFont="1" applyFill="1" applyBorder="1" applyAlignment="1" applyProtection="1">
      <alignment horizontal="right"/>
      <protection/>
    </xf>
    <xf numFmtId="0" fontId="29" fillId="7" borderId="0" xfId="0" applyNumberFormat="1" applyFont="1" applyFill="1" applyBorder="1" applyAlignment="1" applyProtection="1">
      <alignment horizontal="right"/>
      <protection/>
    </xf>
    <xf numFmtId="182" fontId="29" fillId="7" borderId="0" xfId="0" applyNumberFormat="1" applyFont="1" applyFill="1" applyBorder="1" applyAlignment="1">
      <alignment horizontal="right"/>
    </xf>
    <xf numFmtId="0" fontId="28" fillId="7" borderId="0" xfId="0" applyFont="1" applyFill="1" applyBorder="1" applyAlignment="1">
      <alignment wrapText="1"/>
    </xf>
    <xf numFmtId="0" fontId="29" fillId="7" borderId="0" xfId="0" applyFont="1" applyFill="1" applyBorder="1" applyAlignment="1">
      <alignment wrapText="1"/>
    </xf>
    <xf numFmtId="38" fontId="22" fillId="0" borderId="0" xfId="23" applyNumberFormat="1" applyFont="1" applyFill="1" applyBorder="1" applyAlignment="1" applyProtection="1">
      <alignment horizontal="left" wrapText="1" indent="1"/>
      <protection/>
    </xf>
    <xf numFmtId="3" fontId="22" fillId="0" borderId="0" xfId="23" applyNumberFormat="1" applyFont="1" applyFill="1" applyBorder="1" applyAlignment="1" applyProtection="1">
      <alignment horizontal="right"/>
      <protection/>
    </xf>
    <xf numFmtId="181" fontId="22" fillId="0" borderId="0" xfId="0" applyNumberFormat="1" applyFont="1" applyFill="1" applyAlignment="1" applyProtection="1">
      <alignment horizontal="right"/>
      <protection/>
    </xf>
    <xf numFmtId="0" fontId="22" fillId="0" borderId="0" xfId="0" applyFont="1" applyFill="1" applyAlignment="1">
      <alignment horizontal="right"/>
    </xf>
    <xf numFmtId="3" fontId="22" fillId="0" borderId="0" xfId="0" applyNumberFormat="1" applyFont="1" applyFill="1" applyAlignment="1" applyProtection="1">
      <alignment horizontal="right"/>
      <protection/>
    </xf>
    <xf numFmtId="38" fontId="22" fillId="0" borderId="0" xfId="0" applyNumberFormat="1" applyFont="1" applyFill="1" applyAlignment="1" applyProtection="1">
      <alignment horizontal="left" indent="1"/>
      <protection/>
    </xf>
    <xf numFmtId="38" fontId="22" fillId="0" borderId="0" xfId="0" applyNumberFormat="1" applyFont="1" applyFill="1" applyAlignment="1" applyProtection="1">
      <alignment horizontal="left" wrapText="1" indent="1"/>
      <protection/>
    </xf>
    <xf numFmtId="49" fontId="29" fillId="5" borderId="0" xfId="0" applyNumberFormat="1" applyFont="1" applyFill="1" applyAlignment="1" applyProtection="1">
      <alignment horizontal="right"/>
      <protection/>
    </xf>
    <xf numFmtId="1" fontId="3" fillId="0" borderId="0" xfId="0" applyNumberFormat="1" applyFont="1" applyAlignment="1">
      <alignment/>
    </xf>
    <xf numFmtId="1" fontId="0" fillId="0" borderId="0" xfId="0" applyNumberFormat="1" applyFont="1" applyAlignment="1">
      <alignment/>
    </xf>
    <xf numFmtId="198" fontId="3" fillId="0" borderId="0" xfId="23" applyNumberFormat="1" applyFont="1" applyFill="1" applyBorder="1" applyAlignment="1" applyProtection="1">
      <alignment horizontal="right"/>
      <protection/>
    </xf>
    <xf numFmtId="4" fontId="3" fillId="2" borderId="1" xfId="23" applyNumberFormat="1" applyFont="1" applyFill="1" applyBorder="1" applyAlignment="1" applyProtection="1">
      <alignment horizontal="right"/>
      <protection/>
    </xf>
    <xf numFmtId="198" fontId="3" fillId="0" borderId="2" xfId="23" applyNumberFormat="1" applyFont="1" applyFill="1" applyBorder="1" applyAlignment="1" applyProtection="1" quotePrefix="1">
      <alignment horizontal="right"/>
      <protection/>
    </xf>
    <xf numFmtId="1" fontId="3" fillId="0" borderId="0" xfId="0" applyNumberFormat="1" applyFont="1" applyFill="1" applyAlignment="1">
      <alignment horizontal="right"/>
    </xf>
    <xf numFmtId="0" fontId="24" fillId="2" borderId="7" xfId="0" applyFont="1" applyFill="1" applyBorder="1" applyAlignment="1">
      <alignment wrapText="1"/>
    </xf>
    <xf numFmtId="3" fontId="24" fillId="2" borderId="7" xfId="0" applyNumberFormat="1" applyFont="1" applyFill="1" applyBorder="1" applyAlignment="1">
      <alignment wrapText="1"/>
    </xf>
    <xf numFmtId="181" fontId="3" fillId="0" borderId="2" xfId="23" applyNumberFormat="1" applyFont="1" applyFill="1" applyBorder="1" applyAlignment="1" applyProtection="1">
      <alignment/>
      <protection/>
    </xf>
    <xf numFmtId="38" fontId="22" fillId="0" borderId="0" xfId="0" applyNumberFormat="1" applyFont="1" applyFill="1" applyAlignment="1" applyProtection="1">
      <alignment horizontal="left"/>
      <protection/>
    </xf>
    <xf numFmtId="180" fontId="3" fillId="2" borderId="1" xfId="23" applyNumberFormat="1" applyFont="1" applyFill="1" applyBorder="1" applyAlignment="1" applyProtection="1">
      <alignment horizontal="right"/>
      <protection/>
    </xf>
    <xf numFmtId="0" fontId="3" fillId="2" borderId="0" xfId="0" applyFont="1" applyFill="1" applyBorder="1" applyAlignment="1">
      <alignment horizontal="left" wrapText="1" indent="1"/>
    </xf>
    <xf numFmtId="0" fontId="3" fillId="0" borderId="0" xfId="0" applyFont="1" applyFill="1" applyBorder="1" applyAlignment="1">
      <alignment horizontal="left" wrapText="1" indent="1"/>
    </xf>
    <xf numFmtId="0" fontId="23" fillId="0" borderId="0" xfId="0" applyFont="1" applyFill="1" applyBorder="1" applyAlignment="1">
      <alignment/>
    </xf>
    <xf numFmtId="3" fontId="24" fillId="2" borderId="0" xfId="0" applyNumberFormat="1" applyFont="1" applyFill="1" applyBorder="1" applyAlignment="1">
      <alignment horizontal="right"/>
    </xf>
    <xf numFmtId="3" fontId="3" fillId="0" borderId="9" xfId="17" applyNumberFormat="1" applyFont="1" applyFill="1" applyBorder="1" applyAlignment="1">
      <alignment horizontal="right"/>
    </xf>
    <xf numFmtId="3" fontId="3" fillId="0" borderId="9" xfId="17" applyNumberFormat="1" applyFont="1" applyFill="1" applyBorder="1" applyAlignment="1" quotePrefix="1">
      <alignment horizontal="right"/>
    </xf>
    <xf numFmtId="0" fontId="0" fillId="8" borderId="0" xfId="0" applyFont="1" applyFill="1" applyAlignment="1">
      <alignment/>
    </xf>
    <xf numFmtId="0" fontId="3" fillId="8" borderId="0" xfId="0" applyFont="1" applyFill="1" applyBorder="1" applyAlignment="1">
      <alignment/>
    </xf>
    <xf numFmtId="0" fontId="3" fillId="8" borderId="0" xfId="0" applyFont="1" applyFill="1" applyAlignment="1">
      <alignment/>
    </xf>
    <xf numFmtId="0" fontId="3" fillId="8" borderId="0" xfId="0" applyFont="1" applyFill="1" applyBorder="1" applyAlignment="1">
      <alignment horizontal="right"/>
    </xf>
    <xf numFmtId="3" fontId="16" fillId="0" borderId="0" xfId="0" applyNumberFormat="1" applyFont="1" applyFill="1" applyBorder="1" applyAlignment="1" applyProtection="1">
      <alignment horizontal="right"/>
      <protection/>
    </xf>
    <xf numFmtId="180" fontId="3" fillId="0" borderId="0" xfId="24" applyNumberFormat="1" applyFont="1" applyFill="1" applyBorder="1" applyAlignment="1" applyProtection="1" quotePrefix="1">
      <alignment horizontal="right"/>
      <protection/>
    </xf>
    <xf numFmtId="180" fontId="3" fillId="0" borderId="1" xfId="23" applyNumberFormat="1" applyFont="1" applyFill="1" applyBorder="1" applyAlignment="1" applyProtection="1" quotePrefix="1">
      <alignment horizontal="right"/>
      <protection/>
    </xf>
    <xf numFmtId="9" fontId="3" fillId="0" borderId="10" xfId="0" applyNumberFormat="1" applyFont="1" applyFill="1" applyBorder="1" applyAlignment="1">
      <alignment horizontal="right"/>
    </xf>
    <xf numFmtId="38" fontId="3" fillId="0" borderId="2" xfId="23" applyNumberFormat="1" applyFont="1" applyFill="1" applyBorder="1" applyAlignment="1" applyProtection="1">
      <alignment horizontal="left" wrapText="1"/>
      <protection/>
    </xf>
    <xf numFmtId="3" fontId="16" fillId="0" borderId="10" xfId="0" applyNumberFormat="1" applyFont="1" applyFill="1" applyBorder="1" applyAlignment="1" applyProtection="1">
      <alignment horizontal="right"/>
      <protection/>
    </xf>
    <xf numFmtId="38" fontId="3" fillId="0" borderId="0" xfId="23" applyNumberFormat="1" applyFont="1" applyFill="1" applyBorder="1" applyAlignment="1" applyProtection="1">
      <alignment horizontal="left" vertical="center" wrapText="1" indent="1"/>
      <protection/>
    </xf>
    <xf numFmtId="38" fontId="3" fillId="0" borderId="1" xfId="0" applyNumberFormat="1" applyFont="1" applyFill="1" applyBorder="1" applyAlignment="1" applyProtection="1">
      <alignment horizontal="left" vertical="center" wrapText="1" indent="1"/>
      <protection/>
    </xf>
    <xf numFmtId="0" fontId="20" fillId="0" borderId="0" xfId="0" applyFont="1" applyAlignment="1">
      <alignment/>
    </xf>
    <xf numFmtId="0" fontId="23" fillId="0" borderId="0" xfId="0" applyFont="1" applyAlignment="1">
      <alignment/>
    </xf>
    <xf numFmtId="0" fontId="16" fillId="0" borderId="0" xfId="0" applyFont="1" applyFill="1" applyAlignment="1">
      <alignment vertical="top" wrapText="1"/>
    </xf>
    <xf numFmtId="3" fontId="3" fillId="0" borderId="0" xfId="23" applyNumberFormat="1" applyFont="1" applyFill="1" applyBorder="1" applyAlignment="1" applyProtection="1">
      <alignment horizontal="right" vertical="top"/>
      <protection/>
    </xf>
    <xf numFmtId="0" fontId="3" fillId="0" borderId="0" xfId="0" applyFont="1" applyFill="1" applyAlignment="1">
      <alignment vertical="top" wrapText="1"/>
    </xf>
    <xf numFmtId="0" fontId="3" fillId="0" borderId="0" xfId="0" applyFont="1" applyFill="1" applyBorder="1" applyAlignment="1">
      <alignment horizontal="right" vertical="top"/>
    </xf>
    <xf numFmtId="3" fontId="3" fillId="0" borderId="2" xfId="0" applyNumberFormat="1" applyFont="1" applyFill="1" applyBorder="1" applyAlignment="1">
      <alignment horizontal="left" vertical="center" wrapText="1"/>
    </xf>
    <xf numFmtId="0" fontId="16" fillId="0" borderId="11" xfId="0" applyFont="1" applyFill="1" applyBorder="1" applyAlignment="1">
      <alignment/>
    </xf>
    <xf numFmtId="3" fontId="16" fillId="0" borderId="11" xfId="0" applyNumberFormat="1" applyFont="1" applyFill="1" applyBorder="1" applyAlignment="1">
      <alignment horizontal="right"/>
    </xf>
    <xf numFmtId="0" fontId="29" fillId="7" borderId="0" xfId="0" applyFont="1" applyFill="1" applyBorder="1" applyAlignment="1">
      <alignment horizontal="center" wrapText="1"/>
    </xf>
    <xf numFmtId="0" fontId="23" fillId="0" borderId="0" xfId="0" applyFont="1" applyFill="1" applyBorder="1" applyAlignment="1">
      <alignment horizontal="left" wrapText="1"/>
    </xf>
    <xf numFmtId="0" fontId="29" fillId="7" borderId="0" xfId="0" applyFont="1" applyFill="1" applyBorder="1" applyAlignment="1">
      <alignment horizontal="left" wrapText="1"/>
    </xf>
    <xf numFmtId="0" fontId="23" fillId="0" borderId="0" xfId="0" applyFont="1" applyFill="1" applyBorder="1" applyAlignment="1">
      <alignment wrapText="1"/>
    </xf>
    <xf numFmtId="49" fontId="12" fillId="0" borderId="0" xfId="0" applyNumberFormat="1" applyFont="1" applyFill="1" applyBorder="1" applyAlignment="1" applyProtection="1">
      <alignment horizontal="left" wrapText="1"/>
      <protection/>
    </xf>
    <xf numFmtId="0" fontId="29" fillId="5" borderId="0" xfId="0" applyFont="1" applyFill="1" applyBorder="1" applyAlignment="1">
      <alignment horizontal="center"/>
    </xf>
    <xf numFmtId="0" fontId="24" fillId="0" borderId="0" xfId="0" applyFont="1" applyFill="1" applyBorder="1" applyAlignment="1">
      <alignment wrapText="1"/>
    </xf>
    <xf numFmtId="38" fontId="12" fillId="0" borderId="0" xfId="0" applyNumberFormat="1" applyFont="1" applyFill="1" applyAlignment="1" applyProtection="1">
      <alignment horizontal="left" wrapText="1"/>
      <protection/>
    </xf>
    <xf numFmtId="0" fontId="29" fillId="5" borderId="0" xfId="0" applyFont="1" applyFill="1" applyBorder="1" applyAlignment="1" applyProtection="1">
      <alignment horizontal="center"/>
      <protection/>
    </xf>
    <xf numFmtId="0" fontId="24" fillId="0" borderId="0" xfId="0" applyFont="1" applyFill="1" applyAlignment="1">
      <alignment wrapText="1"/>
    </xf>
    <xf numFmtId="0" fontId="24" fillId="0" borderId="0" xfId="0" applyFont="1" applyFill="1" applyAlignment="1">
      <alignment/>
    </xf>
    <xf numFmtId="0" fontId="12" fillId="0" borderId="0" xfId="0" applyFont="1" applyFill="1" applyAlignment="1">
      <alignment wrapText="1"/>
    </xf>
    <xf numFmtId="0" fontId="14" fillId="0" borderId="0" xfId="0" applyFont="1" applyAlignment="1">
      <alignment wrapText="1"/>
    </xf>
    <xf numFmtId="0" fontId="29" fillId="5" borderId="0" xfId="0" applyNumberFormat="1" applyFont="1" applyFill="1" applyBorder="1" applyAlignment="1" applyProtection="1">
      <alignment horizontal="center" wrapText="1"/>
      <protection/>
    </xf>
    <xf numFmtId="0" fontId="23" fillId="0" borderId="0" xfId="0" applyFont="1" applyFill="1" applyAlignment="1">
      <alignment wrapText="1"/>
    </xf>
    <xf numFmtId="0" fontId="14" fillId="0" borderId="0" xfId="0" applyFont="1" applyAlignment="1">
      <alignment/>
    </xf>
    <xf numFmtId="3" fontId="3" fillId="0" borderId="0" xfId="0" applyNumberFormat="1" applyFont="1" applyFill="1" applyAlignment="1">
      <alignment horizontal="left" wrapText="1"/>
    </xf>
    <xf numFmtId="0" fontId="29" fillId="5" borderId="0" xfId="0" applyFont="1" applyFill="1" applyBorder="1" applyAlignment="1">
      <alignment wrapText="1"/>
    </xf>
    <xf numFmtId="0" fontId="28" fillId="5" borderId="0" xfId="0" applyFont="1" applyFill="1" applyBorder="1" applyAlignment="1">
      <alignment wrapText="1"/>
    </xf>
    <xf numFmtId="0" fontId="29" fillId="5" borderId="0" xfId="0" applyFont="1" applyFill="1" applyBorder="1" applyAlignment="1">
      <alignment horizontal="left" wrapText="1"/>
    </xf>
    <xf numFmtId="0" fontId="14" fillId="0" borderId="0" xfId="0" applyFont="1" applyFill="1" applyAlignment="1">
      <alignment wrapText="1"/>
    </xf>
    <xf numFmtId="0" fontId="29" fillId="5" borderId="0" xfId="0" applyNumberFormat="1" applyFont="1" applyFill="1" applyBorder="1" applyAlignment="1">
      <alignment horizontal="center"/>
    </xf>
    <xf numFmtId="0" fontId="12" fillId="0" borderId="0" xfId="0" applyFont="1" applyFill="1" applyAlignment="1">
      <alignment horizontal="left" wrapText="1"/>
    </xf>
    <xf numFmtId="0" fontId="5" fillId="0" borderId="0" xfId="0" applyFont="1" applyFill="1" applyBorder="1" applyAlignment="1">
      <alignment wrapText="1"/>
    </xf>
    <xf numFmtId="49" fontId="29" fillId="5" borderId="0" xfId="0" applyNumberFormat="1" applyFont="1" applyFill="1" applyBorder="1" applyAlignment="1">
      <alignment horizontal="left" wrapText="1"/>
    </xf>
    <xf numFmtId="0" fontId="22" fillId="0" borderId="6" xfId="0" applyFont="1" applyFill="1" applyBorder="1" applyAlignment="1">
      <alignment horizontal="left" wrapText="1"/>
    </xf>
    <xf numFmtId="0" fontId="12" fillId="0" borderId="0" xfId="0" applyFont="1" applyFill="1" applyAlignment="1">
      <alignment horizontal="justify" wrapText="1"/>
    </xf>
    <xf numFmtId="0" fontId="12" fillId="0" borderId="0" xfId="0" applyFont="1" applyAlignment="1">
      <alignment horizontal="left" wrapText="1"/>
    </xf>
    <xf numFmtId="0" fontId="3" fillId="0" borderId="0" xfId="0" applyFont="1" applyFill="1" applyAlignment="1">
      <alignment vertical="top" wrapText="1"/>
    </xf>
    <xf numFmtId="0" fontId="3" fillId="0" borderId="0" xfId="0" applyFont="1" applyFill="1" applyAlignment="1">
      <alignment vertical="top"/>
    </xf>
    <xf numFmtId="0" fontId="14" fillId="0" borderId="0" xfId="0" applyFont="1" applyFill="1" applyAlignment="1">
      <alignment/>
    </xf>
    <xf numFmtId="38" fontId="23" fillId="0" borderId="0" xfId="23" applyNumberFormat="1" applyFont="1" applyFill="1" applyBorder="1" applyAlignment="1" applyProtection="1">
      <alignment wrapText="1"/>
      <protection/>
    </xf>
    <xf numFmtId="0" fontId="5" fillId="0" borderId="0" xfId="0" applyFont="1" applyFill="1" applyAlignment="1">
      <alignment/>
    </xf>
    <xf numFmtId="38" fontId="29" fillId="5" borderId="0" xfId="23" applyNumberFormat="1" applyFont="1" applyFill="1" applyBorder="1" applyAlignment="1" applyProtection="1">
      <alignment horizontal="center"/>
      <protection/>
    </xf>
    <xf numFmtId="0" fontId="0" fillId="0" borderId="0" xfId="0" applyAlignment="1">
      <alignment/>
    </xf>
  </cellXfs>
  <cellStyles count="11">
    <cellStyle name="Normal" xfId="0"/>
    <cellStyle name="Comma" xfId="15"/>
    <cellStyle name="Comma [0]" xfId="16"/>
    <cellStyle name="Comma_Kv1_07_tables_se" xfId="17"/>
    <cellStyle name="Currency" xfId="18"/>
    <cellStyle name="Currency [0]" xfId="19"/>
    <cellStyle name="Followed Hyperlink" xfId="20"/>
    <cellStyle name="Hyperlink" xfId="21"/>
    <cellStyle name="Normal_IB till UB Eget Kapital 0109A" xfId="22"/>
    <cellStyle name="Normal_SV-EN övrigt" xfId="23"/>
    <cellStyle name="Percent" xfId="24"/>
  </cellStyles>
  <colors>
    <indexedColors>
      <rgbColor rgb="00000000"/>
      <rgbColor rgb="00FFFFFF"/>
      <rgbColor rgb="00FF0000"/>
      <rgbColor rgb="0000FF00"/>
      <rgbColor rgb="000000FF"/>
      <rgbColor rgb="00FFFF00"/>
      <rgbColor rgb="00FF00FF"/>
      <rgbColor rgb="0000FFFF"/>
      <rgbColor rgb="0000285E"/>
      <rgbColor rgb="00FFFFFF"/>
      <rgbColor rgb="00FFFFFF"/>
      <rgbColor rgb="00FFFFFF"/>
      <rgbColor rgb="00FFFFFF"/>
      <rgbColor rgb="00FFFFFF"/>
      <rgbColor rgb="00FFFFFF"/>
      <rgbColor rgb="00FFFFFF"/>
      <rgbColor rgb="00FFFFFF"/>
      <rgbColor rgb="00FABB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CCCCCC"/>
      <rgbColor rgb="00999999"/>
      <rgbColor rgb="00666666"/>
      <rgbColor rgb="00FFFFFF"/>
      <rgbColor rgb="00000000"/>
      <rgbColor rgb="00FFFFFF"/>
      <rgbColor rgb="00333333"/>
      <rgbColor rgb="00FFFFFF"/>
      <rgbColor rgb="00FFFFFF"/>
      <rgbColor rgb="00FFFFFF"/>
      <rgbColor rgb="00FFFFFF"/>
      <rgbColor rgb="00FFFFFF"/>
      <rgbColor rgb="00FFFDFB"/>
      <rgbColor rgb="00FFFFFF"/>
      <rgbColor rgb="00FFFFFF"/>
      <rgbColor rgb="00FFFFFF"/>
      <rgbColor rgb="00FFFFFF"/>
      <rgbColor rgb="00FFFFFF"/>
      <rgbColor rgb="0000A9D4"/>
      <rgbColor rgb="0087888A"/>
      <rgbColor rgb="00FFFFFF"/>
      <rgbColor rgb="00FFFFFF"/>
      <rgbColor rgb="00F08A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K69"/>
  <sheetViews>
    <sheetView showGridLines="0" tabSelected="1" workbookViewId="0" topLeftCell="A1">
      <pane xSplit="1" ySplit="4" topLeftCell="B5" activePane="bottomRight" state="frozen"/>
      <selection pane="topLeft" activeCell="F46" sqref="F46"/>
      <selection pane="topRight" activeCell="F46" sqref="F46"/>
      <selection pane="bottomLeft" activeCell="F46" sqref="F46"/>
      <selection pane="bottomRight" activeCell="A1" sqref="A1:L1"/>
    </sheetView>
  </sheetViews>
  <sheetFormatPr defaultColWidth="9.140625" defaultRowHeight="12.75" outlineLevelCol="1"/>
  <cols>
    <col min="1" max="1" width="44.8515625" style="14" customWidth="1"/>
    <col min="2" max="4" width="8.421875" style="23" customWidth="1"/>
    <col min="5" max="5" width="1.421875" style="13" customWidth="1"/>
    <col min="6" max="8" width="8.421875" style="23" customWidth="1"/>
    <col min="9" max="9" width="1.421875" style="13" hidden="1" customWidth="1" outlineLevel="1"/>
    <col min="10" max="11" width="8.00390625" style="23" hidden="1" customWidth="1" outlineLevel="1"/>
    <col min="12" max="12" width="7.28125" style="14" hidden="1" customWidth="1" outlineLevel="1"/>
    <col min="13" max="13" width="4.28125" style="0" customWidth="1" collapsed="1"/>
    <col min="14" max="14" width="1.7109375" style="14" customWidth="1"/>
    <col min="15" max="15" width="1.7109375" style="465" customWidth="1"/>
    <col min="16" max="16" width="5.7109375" style="14" customWidth="1"/>
    <col min="17" max="16384" width="9.140625" style="14" customWidth="1"/>
  </cols>
  <sheetData>
    <row r="1" spans="1:12" ht="18">
      <c r="A1" s="490" t="s">
        <v>114</v>
      </c>
      <c r="B1" s="490"/>
      <c r="C1" s="490"/>
      <c r="D1" s="490"/>
      <c r="E1" s="490"/>
      <c r="F1" s="490"/>
      <c r="G1" s="490"/>
      <c r="H1" s="490"/>
      <c r="I1" s="490"/>
      <c r="J1" s="490"/>
      <c r="K1" s="490"/>
      <c r="L1" s="490"/>
    </row>
    <row r="2" spans="1:12" ht="6" customHeight="1">
      <c r="A2" s="15"/>
      <c r="B2" s="16"/>
      <c r="C2" s="16"/>
      <c r="D2" s="16"/>
      <c r="E2" s="17"/>
      <c r="F2" s="16"/>
      <c r="G2" s="16"/>
      <c r="H2" s="16"/>
      <c r="I2" s="17"/>
      <c r="J2" s="16"/>
      <c r="K2" s="16"/>
      <c r="L2" s="17"/>
    </row>
    <row r="3" spans="1:15" s="111" customFormat="1" ht="12">
      <c r="A3" s="285"/>
      <c r="B3" s="491" t="s">
        <v>285</v>
      </c>
      <c r="C3" s="491"/>
      <c r="D3" s="376"/>
      <c r="E3" s="356"/>
      <c r="F3" s="491" t="s">
        <v>89</v>
      </c>
      <c r="G3" s="491"/>
      <c r="H3" s="376"/>
      <c r="I3" s="356"/>
      <c r="J3" s="491" t="s">
        <v>89</v>
      </c>
      <c r="K3" s="491"/>
      <c r="L3" s="294"/>
      <c r="O3" s="466"/>
    </row>
    <row r="4" spans="1:15" s="111" customFormat="1" ht="13.5" customHeight="1">
      <c r="A4" s="402" t="s">
        <v>115</v>
      </c>
      <c r="B4" s="294">
        <v>2010</v>
      </c>
      <c r="C4" s="294">
        <v>2011</v>
      </c>
      <c r="D4" s="294" t="s">
        <v>116</v>
      </c>
      <c r="E4" s="356"/>
      <c r="F4" s="294">
        <v>2010</v>
      </c>
      <c r="G4" s="294">
        <v>2011</v>
      </c>
      <c r="H4" s="294" t="s">
        <v>116</v>
      </c>
      <c r="I4" s="356"/>
      <c r="J4" s="294">
        <v>2010</v>
      </c>
      <c r="K4" s="294">
        <v>2011</v>
      </c>
      <c r="L4" s="294" t="s">
        <v>116</v>
      </c>
      <c r="O4" s="466"/>
    </row>
    <row r="5" spans="1:15" s="20" customFormat="1" ht="3.75" customHeight="1">
      <c r="A5" s="274"/>
      <c r="B5" s="335"/>
      <c r="C5" s="335"/>
      <c r="D5" s="335"/>
      <c r="E5" s="22"/>
      <c r="F5" s="335"/>
      <c r="G5" s="335"/>
      <c r="H5" s="335"/>
      <c r="I5" s="22"/>
      <c r="J5" s="22"/>
      <c r="K5" s="22"/>
      <c r="L5" s="335"/>
      <c r="O5" s="467"/>
    </row>
    <row r="6" spans="1:19" ht="12.75">
      <c r="A6" s="78" t="s">
        <v>117</v>
      </c>
      <c r="B6" s="115">
        <v>62783</v>
      </c>
      <c r="C6" s="115">
        <v>63667</v>
      </c>
      <c r="D6" s="116">
        <v>0.014080244652214802</v>
      </c>
      <c r="E6" s="114"/>
      <c r="F6" s="115">
        <v>203348</v>
      </c>
      <c r="G6" s="115">
        <v>226921</v>
      </c>
      <c r="H6" s="116">
        <v>0.12</v>
      </c>
      <c r="I6" s="114"/>
      <c r="J6" s="115">
        <v>203348</v>
      </c>
      <c r="K6" s="115"/>
      <c r="L6" s="116"/>
      <c r="N6" s="18"/>
      <c r="O6" s="467"/>
      <c r="Q6" s="382"/>
      <c r="R6" s="382"/>
      <c r="S6" s="382"/>
    </row>
    <row r="7" spans="1:19" ht="12.75">
      <c r="A7" s="42" t="s">
        <v>118</v>
      </c>
      <c r="B7" s="112">
        <v>-40995</v>
      </c>
      <c r="C7" s="112">
        <v>-44463</v>
      </c>
      <c r="D7" s="378">
        <v>0.0845956824002927</v>
      </c>
      <c r="E7" s="114"/>
      <c r="F7" s="112">
        <v>-129094</v>
      </c>
      <c r="G7" s="112">
        <v>-147200</v>
      </c>
      <c r="H7" s="378">
        <v>0.14</v>
      </c>
      <c r="I7" s="114"/>
      <c r="J7" s="112">
        <v>-129094</v>
      </c>
      <c r="K7" s="112"/>
      <c r="L7" s="113"/>
      <c r="N7" s="18"/>
      <c r="O7" s="467"/>
      <c r="Q7" s="382"/>
      <c r="R7" s="382"/>
      <c r="S7" s="382"/>
    </row>
    <row r="8" spans="1:19" ht="12.75">
      <c r="A8" s="61" t="s">
        <v>119</v>
      </c>
      <c r="B8" s="115">
        <v>21788</v>
      </c>
      <c r="C8" s="115">
        <v>19204</v>
      </c>
      <c r="D8" s="116">
        <v>-0.11859739306040018</v>
      </c>
      <c r="E8" s="114"/>
      <c r="F8" s="115">
        <v>74254</v>
      </c>
      <c r="G8" s="115">
        <v>79721</v>
      </c>
      <c r="H8" s="116">
        <v>0.07</v>
      </c>
      <c r="I8" s="114"/>
      <c r="J8" s="115">
        <v>74254</v>
      </c>
      <c r="K8" s="115"/>
      <c r="L8" s="116"/>
      <c r="N8" s="18"/>
      <c r="O8" s="467"/>
      <c r="Q8" s="382"/>
      <c r="R8" s="382"/>
      <c r="S8" s="382"/>
    </row>
    <row r="9" spans="1:19" ht="12.75">
      <c r="A9" s="78" t="s">
        <v>243</v>
      </c>
      <c r="B9" s="117">
        <v>0.3470366181928229</v>
      </c>
      <c r="C9" s="117">
        <v>0.302</v>
      </c>
      <c r="D9" s="116"/>
      <c r="E9" s="114"/>
      <c r="F9" s="117">
        <v>0.36515726734465054</v>
      </c>
      <c r="G9" s="117">
        <v>0.351</v>
      </c>
      <c r="H9" s="116"/>
      <c r="I9" s="114"/>
      <c r="J9" s="117">
        <v>0.36515726734465054</v>
      </c>
      <c r="K9" s="117"/>
      <c r="L9" s="116"/>
      <c r="N9" s="18"/>
      <c r="O9" s="467"/>
      <c r="Q9" s="382"/>
      <c r="R9" s="382"/>
      <c r="S9" s="382"/>
    </row>
    <row r="10" spans="1:19" ht="4.5" customHeight="1">
      <c r="A10" s="78"/>
      <c r="B10" s="115"/>
      <c r="C10" s="115"/>
      <c r="D10" s="116"/>
      <c r="E10" s="114"/>
      <c r="F10" s="115"/>
      <c r="G10" s="115"/>
      <c r="H10" s="116"/>
      <c r="I10" s="114"/>
      <c r="J10" s="115"/>
      <c r="K10" s="115"/>
      <c r="L10" s="116"/>
      <c r="N10" s="18"/>
      <c r="O10" s="467"/>
      <c r="Q10" s="382"/>
      <c r="R10" s="382"/>
      <c r="S10" s="382"/>
    </row>
    <row r="11" spans="1:19" ht="12.75">
      <c r="A11" s="78" t="s">
        <v>120</v>
      </c>
      <c r="B11" s="72">
        <v>-8592</v>
      </c>
      <c r="C11" s="72">
        <v>-8715</v>
      </c>
      <c r="D11" s="116">
        <v>0.014315642458100575</v>
      </c>
      <c r="E11" s="114"/>
      <c r="F11" s="72">
        <v>-31558</v>
      </c>
      <c r="G11" s="72">
        <v>-32638</v>
      </c>
      <c r="H11" s="116">
        <v>0.03</v>
      </c>
      <c r="I11" s="114"/>
      <c r="J11" s="72">
        <v>-31558</v>
      </c>
      <c r="K11" s="72"/>
      <c r="L11" s="116"/>
      <c r="N11" s="18"/>
      <c r="O11" s="467"/>
      <c r="Q11" s="382"/>
      <c r="R11" s="382"/>
      <c r="S11" s="382"/>
    </row>
    <row r="12" spans="1:19" ht="12.75">
      <c r="A12" s="42" t="s">
        <v>121</v>
      </c>
      <c r="B12" s="77">
        <v>-7131</v>
      </c>
      <c r="C12" s="77">
        <v>-6837</v>
      </c>
      <c r="D12" s="378">
        <v>-0.04</v>
      </c>
      <c r="E12" s="114"/>
      <c r="F12" s="77">
        <v>-27072</v>
      </c>
      <c r="G12" s="77">
        <v>-26683</v>
      </c>
      <c r="H12" s="378">
        <v>-0.01</v>
      </c>
      <c r="I12" s="114"/>
      <c r="J12" s="77">
        <v>-27072</v>
      </c>
      <c r="K12" s="77"/>
      <c r="L12" s="113"/>
      <c r="N12" s="18"/>
      <c r="O12" s="467"/>
      <c r="Q12" s="382"/>
      <c r="R12" s="382"/>
      <c r="S12" s="382"/>
    </row>
    <row r="13" spans="1:19" ht="12.75">
      <c r="A13" s="62" t="s">
        <v>122</v>
      </c>
      <c r="B13" s="115">
        <v>-15723</v>
      </c>
      <c r="C13" s="115">
        <v>-15552</v>
      </c>
      <c r="D13" s="116">
        <v>-0.010875787063537534</v>
      </c>
      <c r="E13" s="114"/>
      <c r="F13" s="115">
        <v>-58630</v>
      </c>
      <c r="G13" s="115">
        <v>-59321</v>
      </c>
      <c r="H13" s="116">
        <v>0.01</v>
      </c>
      <c r="I13" s="114"/>
      <c r="J13" s="115">
        <v>-58630</v>
      </c>
      <c r="K13" s="115"/>
      <c r="L13" s="116"/>
      <c r="N13" s="18"/>
      <c r="O13" s="467"/>
      <c r="Q13" s="382"/>
      <c r="R13" s="382"/>
      <c r="S13" s="382"/>
    </row>
    <row r="14" spans="1:19" ht="4.5" customHeight="1">
      <c r="A14" s="78"/>
      <c r="B14" s="115"/>
      <c r="C14" s="115"/>
      <c r="D14" s="116"/>
      <c r="E14" s="114"/>
      <c r="F14" s="115"/>
      <c r="G14" s="115"/>
      <c r="H14" s="116"/>
      <c r="I14" s="114"/>
      <c r="J14" s="115"/>
      <c r="K14" s="115"/>
      <c r="L14" s="116"/>
      <c r="N14" s="18"/>
      <c r="O14" s="467"/>
      <c r="Q14" s="382"/>
      <c r="R14" s="382"/>
      <c r="S14" s="382"/>
    </row>
    <row r="15" spans="1:19" ht="12.75">
      <c r="A15" s="41" t="s">
        <v>30</v>
      </c>
      <c r="B15" s="112">
        <v>581</v>
      </c>
      <c r="C15" s="112">
        <v>403</v>
      </c>
      <c r="D15" s="378">
        <v>-0.306368330464716</v>
      </c>
      <c r="E15" s="114"/>
      <c r="F15" s="112">
        <v>2003</v>
      </c>
      <c r="G15" s="112">
        <v>1278</v>
      </c>
      <c r="H15" s="378">
        <v>-0.36</v>
      </c>
      <c r="I15" s="114"/>
      <c r="J15" s="112">
        <v>2003</v>
      </c>
      <c r="K15" s="112"/>
      <c r="L15" s="113"/>
      <c r="N15" s="18"/>
      <c r="O15" s="467"/>
      <c r="Q15" s="382"/>
      <c r="R15" s="382"/>
      <c r="S15" s="382"/>
    </row>
    <row r="16" spans="1:19" ht="24.75" customHeight="1">
      <c r="A16" s="62" t="s">
        <v>193</v>
      </c>
      <c r="B16" s="115">
        <v>6646</v>
      </c>
      <c r="C16" s="115">
        <v>4055</v>
      </c>
      <c r="D16" s="116">
        <v>-0.38985856154077636</v>
      </c>
      <c r="E16" s="114"/>
      <c r="F16" s="115">
        <v>17627</v>
      </c>
      <c r="G16" s="115">
        <v>21678</v>
      </c>
      <c r="H16" s="116">
        <v>0.23</v>
      </c>
      <c r="I16" s="114"/>
      <c r="J16" s="115">
        <v>17627</v>
      </c>
      <c r="K16" s="115"/>
      <c r="L16" s="116"/>
      <c r="N16" s="18"/>
      <c r="O16" s="467"/>
      <c r="Q16" s="382"/>
      <c r="R16" s="382"/>
      <c r="S16" s="382"/>
    </row>
    <row r="17" spans="1:19" ht="24">
      <c r="A17" s="78" t="s">
        <v>241</v>
      </c>
      <c r="B17" s="117">
        <v>0.10585668094866445</v>
      </c>
      <c r="C17" s="117">
        <v>0.064</v>
      </c>
      <c r="D17" s="116"/>
      <c r="E17" s="114"/>
      <c r="F17" s="117">
        <v>0.08668391132442906</v>
      </c>
      <c r="G17" s="117">
        <v>0.096</v>
      </c>
      <c r="H17" s="116"/>
      <c r="I17" s="114"/>
      <c r="J17" s="117">
        <v>0.08668391132442906</v>
      </c>
      <c r="K17" s="117"/>
      <c r="L17" s="116"/>
      <c r="N17" s="18"/>
      <c r="O17" s="467"/>
      <c r="Q17" s="382"/>
      <c r="R17" s="382"/>
      <c r="S17" s="382"/>
    </row>
    <row r="18" spans="1:19" ht="4.5" customHeight="1">
      <c r="A18" s="78"/>
      <c r="B18" s="115"/>
      <c r="C18" s="115"/>
      <c r="D18" s="116"/>
      <c r="E18" s="114"/>
      <c r="F18" s="115"/>
      <c r="G18" s="115"/>
      <c r="H18" s="116"/>
      <c r="I18" s="114"/>
      <c r="J18" s="115"/>
      <c r="K18" s="115"/>
      <c r="L18" s="116"/>
      <c r="N18" s="18"/>
      <c r="O18" s="467"/>
      <c r="Q18" s="382"/>
      <c r="R18" s="382"/>
      <c r="S18" s="382"/>
    </row>
    <row r="19" spans="1:19" ht="12.75">
      <c r="A19" s="41" t="s">
        <v>183</v>
      </c>
      <c r="B19" s="112">
        <v>-402</v>
      </c>
      <c r="C19" s="112">
        <v>-1899</v>
      </c>
      <c r="D19" s="378">
        <v>3.723880597014926</v>
      </c>
      <c r="E19" s="114"/>
      <c r="F19" s="112">
        <v>-1172</v>
      </c>
      <c r="G19" s="112">
        <v>-3778</v>
      </c>
      <c r="H19" s="378">
        <v>2.22</v>
      </c>
      <c r="I19" s="114"/>
      <c r="J19" s="112">
        <v>-1172</v>
      </c>
      <c r="K19" s="112"/>
      <c r="L19" s="113"/>
      <c r="N19" s="18"/>
      <c r="O19" s="467"/>
      <c r="Q19" s="382"/>
      <c r="R19" s="382"/>
      <c r="S19" s="382"/>
    </row>
    <row r="20" spans="1:19" ht="12.75">
      <c r="A20" s="61" t="s">
        <v>123</v>
      </c>
      <c r="B20" s="115">
        <v>6244</v>
      </c>
      <c r="C20" s="115">
        <v>2156</v>
      </c>
      <c r="D20" s="116">
        <v>-0.6547085201793722</v>
      </c>
      <c r="E20" s="114"/>
      <c r="F20" s="115">
        <v>16455</v>
      </c>
      <c r="G20" s="115">
        <v>17900</v>
      </c>
      <c r="H20" s="116">
        <v>0.09</v>
      </c>
      <c r="I20" s="114"/>
      <c r="J20" s="115">
        <v>16455</v>
      </c>
      <c r="K20" s="115"/>
      <c r="L20" s="116"/>
      <c r="N20" s="18"/>
      <c r="O20" s="467"/>
      <c r="Q20" s="382"/>
      <c r="R20" s="382"/>
      <c r="S20" s="382"/>
    </row>
    <row r="21" spans="1:19" ht="4.5" customHeight="1">
      <c r="A21" s="118"/>
      <c r="B21" s="115"/>
      <c r="C21" s="115"/>
      <c r="D21" s="116"/>
      <c r="E21" s="114"/>
      <c r="F21" s="115"/>
      <c r="G21" s="115"/>
      <c r="H21" s="116"/>
      <c r="I21" s="114"/>
      <c r="J21" s="115"/>
      <c r="K21" s="115"/>
      <c r="L21" s="116"/>
      <c r="N21" s="18"/>
      <c r="O21" s="467"/>
      <c r="Q21" s="382"/>
      <c r="R21" s="382"/>
      <c r="S21" s="382"/>
    </row>
    <row r="22" spans="1:19" ht="12.75">
      <c r="A22" s="78" t="s">
        <v>124</v>
      </c>
      <c r="B22" s="115">
        <v>131</v>
      </c>
      <c r="C22" s="115">
        <v>405</v>
      </c>
      <c r="D22" s="116">
        <v>2.0916030534351147</v>
      </c>
      <c r="E22" s="114"/>
      <c r="F22" s="115">
        <v>1047</v>
      </c>
      <c r="G22" s="115">
        <v>2882</v>
      </c>
      <c r="H22" s="116">
        <v>1.75</v>
      </c>
      <c r="I22" s="114"/>
      <c r="J22" s="115">
        <v>1047</v>
      </c>
      <c r="K22" s="115"/>
      <c r="L22" s="116"/>
      <c r="N22" s="18"/>
      <c r="O22" s="467"/>
      <c r="Q22" s="382"/>
      <c r="R22" s="382"/>
      <c r="S22" s="382"/>
    </row>
    <row r="23" spans="1:19" ht="12.75">
      <c r="A23" s="42" t="s">
        <v>125</v>
      </c>
      <c r="B23" s="112">
        <v>-383</v>
      </c>
      <c r="C23" s="112">
        <v>-732</v>
      </c>
      <c r="D23" s="378">
        <v>0.9112271540469974</v>
      </c>
      <c r="E23" s="114"/>
      <c r="F23" s="112">
        <v>-1719</v>
      </c>
      <c r="G23" s="112">
        <v>-2661</v>
      </c>
      <c r="H23" s="378">
        <v>0.55</v>
      </c>
      <c r="I23" s="114"/>
      <c r="J23" s="112">
        <v>-1719</v>
      </c>
      <c r="K23" s="112"/>
      <c r="L23" s="113"/>
      <c r="N23" s="18"/>
      <c r="O23" s="467"/>
      <c r="Q23" s="382"/>
      <c r="R23" s="382"/>
      <c r="S23" s="382"/>
    </row>
    <row r="24" spans="1:19" ht="12.75">
      <c r="A24" s="62" t="s">
        <v>126</v>
      </c>
      <c r="B24" s="115">
        <v>5992</v>
      </c>
      <c r="C24" s="115">
        <v>1829</v>
      </c>
      <c r="D24" s="116">
        <v>-0.6947596795727637</v>
      </c>
      <c r="E24" s="114"/>
      <c r="F24" s="115">
        <v>15783</v>
      </c>
      <c r="G24" s="115">
        <v>18121</v>
      </c>
      <c r="H24" s="116">
        <v>0.15</v>
      </c>
      <c r="I24" s="114"/>
      <c r="J24" s="115">
        <v>15783</v>
      </c>
      <c r="K24" s="115"/>
      <c r="L24" s="116"/>
      <c r="N24" s="18"/>
      <c r="O24" s="467"/>
      <c r="Q24" s="382"/>
      <c r="R24" s="382"/>
      <c r="S24" s="382"/>
    </row>
    <row r="25" spans="1:19" ht="7.5" customHeight="1">
      <c r="A25" s="78"/>
      <c r="B25" s="115"/>
      <c r="C25" s="115"/>
      <c r="D25" s="116"/>
      <c r="E25" s="114"/>
      <c r="F25" s="115"/>
      <c r="G25" s="115"/>
      <c r="H25" s="116"/>
      <c r="I25" s="114"/>
      <c r="J25" s="115"/>
      <c r="K25" s="115"/>
      <c r="L25" s="116"/>
      <c r="N25" s="18"/>
      <c r="O25" s="467"/>
      <c r="Q25" s="382"/>
      <c r="R25" s="382"/>
      <c r="S25" s="382"/>
    </row>
    <row r="26" spans="1:19" ht="12.75">
      <c r="A26" s="78" t="s">
        <v>127</v>
      </c>
      <c r="B26" s="115">
        <v>-1611.4</v>
      </c>
      <c r="C26" s="115">
        <v>-338</v>
      </c>
      <c r="D26" s="378"/>
      <c r="E26" s="114"/>
      <c r="F26" s="115">
        <v>-4548.4</v>
      </c>
      <c r="G26" s="115">
        <v>-5552</v>
      </c>
      <c r="H26" s="378"/>
      <c r="I26" s="114"/>
      <c r="J26" s="115">
        <v>-4548.4</v>
      </c>
      <c r="K26" s="115"/>
      <c r="L26" s="113"/>
      <c r="N26" s="18"/>
      <c r="O26" s="467"/>
      <c r="Q26" s="382"/>
      <c r="R26" s="382"/>
      <c r="S26" s="382"/>
    </row>
    <row r="27" spans="1:19" ht="13.5" thickBot="1">
      <c r="A27" s="119" t="s">
        <v>128</v>
      </c>
      <c r="B27" s="120">
        <v>4380.6</v>
      </c>
      <c r="C27" s="120">
        <v>1491</v>
      </c>
      <c r="D27" s="472">
        <v>-0.6596356663470757</v>
      </c>
      <c r="E27" s="114"/>
      <c r="F27" s="120">
        <v>11234.6</v>
      </c>
      <c r="G27" s="120">
        <v>12569</v>
      </c>
      <c r="H27" s="379">
        <v>0.12</v>
      </c>
      <c r="I27" s="114"/>
      <c r="J27" s="120">
        <v>11234.6</v>
      </c>
      <c r="K27" s="120"/>
      <c r="L27" s="121"/>
      <c r="N27" s="18"/>
      <c r="O27" s="467"/>
      <c r="Q27" s="382"/>
      <c r="R27" s="382"/>
      <c r="S27" s="382"/>
    </row>
    <row r="28" spans="1:19" ht="4.5" customHeight="1">
      <c r="A28" s="62"/>
      <c r="B28" s="115"/>
      <c r="C28" s="115"/>
      <c r="D28" s="116"/>
      <c r="E28" s="114"/>
      <c r="F28" s="115"/>
      <c r="G28" s="115"/>
      <c r="H28" s="116"/>
      <c r="I28" s="114"/>
      <c r="J28" s="115"/>
      <c r="K28" s="115"/>
      <c r="L28" s="116"/>
      <c r="N28" s="18"/>
      <c r="O28" s="467"/>
      <c r="Q28" s="382"/>
      <c r="R28" s="382"/>
      <c r="S28" s="382"/>
    </row>
    <row r="29" spans="1:19" ht="12.75">
      <c r="A29" s="78" t="s">
        <v>129</v>
      </c>
      <c r="B29" s="115"/>
      <c r="C29" s="115"/>
      <c r="D29" s="116"/>
      <c r="E29" s="114"/>
      <c r="F29" s="115"/>
      <c r="G29" s="115"/>
      <c r="H29" s="116"/>
      <c r="I29" s="114"/>
      <c r="J29" s="115"/>
      <c r="K29" s="115"/>
      <c r="L29" s="116"/>
      <c r="N29" s="18"/>
      <c r="O29" s="467"/>
      <c r="Q29" s="382"/>
      <c r="R29" s="382"/>
      <c r="S29" s="382"/>
    </row>
    <row r="30" spans="1:19" ht="12.75">
      <c r="A30" s="122" t="s">
        <v>184</v>
      </c>
      <c r="B30" s="115">
        <v>4323.6</v>
      </c>
      <c r="C30" s="115">
        <v>1154</v>
      </c>
      <c r="D30" s="116"/>
      <c r="E30" s="114"/>
      <c r="F30" s="115">
        <v>11145.6</v>
      </c>
      <c r="G30" s="115">
        <v>12194</v>
      </c>
      <c r="H30" s="116"/>
      <c r="I30" s="114"/>
      <c r="J30" s="115">
        <v>11145.6</v>
      </c>
      <c r="K30" s="115"/>
      <c r="L30" s="116"/>
      <c r="N30" s="18"/>
      <c r="O30" s="467"/>
      <c r="Q30" s="382"/>
      <c r="R30" s="382"/>
      <c r="S30" s="382"/>
    </row>
    <row r="31" spans="1:19" ht="12.75">
      <c r="A31" s="123" t="s">
        <v>261</v>
      </c>
      <c r="B31" s="115">
        <v>57</v>
      </c>
      <c r="C31" s="115">
        <v>337</v>
      </c>
      <c r="D31" s="116"/>
      <c r="E31" s="114"/>
      <c r="F31" s="115">
        <v>89</v>
      </c>
      <c r="G31" s="115">
        <v>375</v>
      </c>
      <c r="H31" s="116"/>
      <c r="I31" s="114"/>
      <c r="J31" s="115">
        <v>89</v>
      </c>
      <c r="K31" s="115"/>
      <c r="L31" s="116"/>
      <c r="N31" s="18"/>
      <c r="O31" s="467"/>
      <c r="Q31" s="382"/>
      <c r="R31" s="382"/>
      <c r="S31" s="382"/>
    </row>
    <row r="32" spans="1:19" ht="4.5" customHeight="1">
      <c r="A32" s="118"/>
      <c r="B32" s="66"/>
      <c r="C32" s="66"/>
      <c r="D32" s="116"/>
      <c r="E32" s="124"/>
      <c r="F32" s="66"/>
      <c r="G32" s="66"/>
      <c r="H32" s="116"/>
      <c r="I32" s="124"/>
      <c r="J32" s="66"/>
      <c r="K32" s="66"/>
      <c r="L32" s="116"/>
      <c r="M32" s="18"/>
      <c r="N32" s="18"/>
      <c r="O32" s="467"/>
      <c r="Q32" s="382"/>
      <c r="R32" s="382"/>
      <c r="S32" s="382"/>
    </row>
    <row r="33" spans="1:19" ht="12.75">
      <c r="A33" s="125" t="s">
        <v>130</v>
      </c>
      <c r="B33" s="66"/>
      <c r="C33" s="66"/>
      <c r="D33" s="116"/>
      <c r="E33" s="124"/>
      <c r="F33" s="66"/>
      <c r="G33" s="66"/>
      <c r="H33" s="116"/>
      <c r="I33" s="124"/>
      <c r="J33" s="66"/>
      <c r="K33" s="66"/>
      <c r="L33" s="66"/>
      <c r="N33" s="18"/>
      <c r="O33" s="467"/>
      <c r="Q33" s="382"/>
      <c r="R33" s="382"/>
      <c r="S33" s="382"/>
    </row>
    <row r="34" spans="1:19" ht="12.75">
      <c r="A34" s="126" t="s">
        <v>221</v>
      </c>
      <c r="B34" s="115">
        <v>3200</v>
      </c>
      <c r="C34" s="115">
        <v>3209</v>
      </c>
      <c r="D34" s="116"/>
      <c r="E34" s="38"/>
      <c r="F34" s="115">
        <v>3197</v>
      </c>
      <c r="G34" s="115">
        <v>3206</v>
      </c>
      <c r="H34" s="116"/>
      <c r="I34" s="38"/>
      <c r="J34" s="115">
        <v>3197</v>
      </c>
      <c r="K34" s="115"/>
      <c r="L34" s="115"/>
      <c r="N34" s="18"/>
      <c r="O34" s="467"/>
      <c r="Q34" s="382"/>
      <c r="R34" s="382"/>
      <c r="S34" s="382"/>
    </row>
    <row r="35" spans="1:19" ht="13.5">
      <c r="A35" s="126" t="s">
        <v>244</v>
      </c>
      <c r="B35" s="127">
        <v>1.35</v>
      </c>
      <c r="C35" s="127">
        <v>0.36</v>
      </c>
      <c r="D35" s="116"/>
      <c r="E35" s="128"/>
      <c r="F35" s="127">
        <v>3.49</v>
      </c>
      <c r="G35" s="127">
        <v>3.8</v>
      </c>
      <c r="H35" s="116"/>
      <c r="I35" s="128"/>
      <c r="J35" s="127">
        <v>3.49</v>
      </c>
      <c r="K35" s="127"/>
      <c r="L35" s="127"/>
      <c r="N35" s="111"/>
      <c r="O35" s="466"/>
      <c r="Q35" s="382"/>
      <c r="R35" s="382"/>
      <c r="S35" s="382"/>
    </row>
    <row r="36" spans="1:37" ht="15" customHeight="1" thickBot="1">
      <c r="A36" s="298" t="s">
        <v>234</v>
      </c>
      <c r="B36" s="129">
        <v>1.34</v>
      </c>
      <c r="C36" s="129">
        <v>0.36</v>
      </c>
      <c r="D36" s="379"/>
      <c r="E36" s="127"/>
      <c r="F36" s="129">
        <v>3.46</v>
      </c>
      <c r="G36" s="129">
        <v>3.77</v>
      </c>
      <c r="H36" s="379"/>
      <c r="I36" s="129"/>
      <c r="J36" s="129">
        <v>3.46</v>
      </c>
      <c r="K36" s="129"/>
      <c r="L36" s="129"/>
      <c r="N36" s="66"/>
      <c r="O36" s="468"/>
      <c r="P36" s="18"/>
      <c r="Q36" s="382"/>
      <c r="R36" s="382"/>
      <c r="S36" s="382"/>
      <c r="T36" s="18"/>
      <c r="U36" s="18"/>
      <c r="V36" s="18"/>
      <c r="W36" s="18"/>
      <c r="X36" s="18"/>
      <c r="Y36" s="18"/>
      <c r="Z36" s="18"/>
      <c r="AA36" s="18"/>
      <c r="AB36" s="18"/>
      <c r="AC36" s="18"/>
      <c r="AD36" s="18"/>
      <c r="AE36" s="18"/>
      <c r="AF36" s="18"/>
      <c r="AG36" s="18"/>
      <c r="AH36" s="18"/>
      <c r="AI36" s="18"/>
      <c r="AJ36" s="18"/>
      <c r="AK36" s="18"/>
    </row>
    <row r="37" spans="1:37" ht="9.75" customHeight="1">
      <c r="A37" s="118"/>
      <c r="B37" s="127"/>
      <c r="C37" s="131"/>
      <c r="D37" s="127"/>
      <c r="E37" s="127"/>
      <c r="F37" s="127"/>
      <c r="G37" s="131"/>
      <c r="H37" s="127"/>
      <c r="I37" s="127"/>
      <c r="J37" s="66"/>
      <c r="K37" s="66"/>
      <c r="L37" s="66"/>
      <c r="N37" s="66"/>
      <c r="O37" s="468"/>
      <c r="P37" s="18"/>
      <c r="Q37" s="18"/>
      <c r="R37" s="18"/>
      <c r="S37" s="18"/>
      <c r="T37" s="18"/>
      <c r="U37" s="18"/>
      <c r="V37" s="18"/>
      <c r="W37" s="18"/>
      <c r="X37" s="18"/>
      <c r="Y37" s="18"/>
      <c r="Z37" s="18"/>
      <c r="AA37" s="18"/>
      <c r="AB37" s="18"/>
      <c r="AC37" s="18"/>
      <c r="AD37" s="18"/>
      <c r="AE37" s="18"/>
      <c r="AF37" s="18"/>
      <c r="AG37" s="18"/>
      <c r="AH37" s="18"/>
      <c r="AI37" s="18"/>
      <c r="AJ37" s="18"/>
      <c r="AK37" s="18"/>
    </row>
    <row r="38" spans="1:15" s="19" customFormat="1" ht="18" customHeight="1">
      <c r="A38" s="490" t="s">
        <v>176</v>
      </c>
      <c r="B38" s="490"/>
      <c r="C38" s="490"/>
      <c r="D38" s="490"/>
      <c r="E38" s="490"/>
      <c r="F38" s="490"/>
      <c r="G38" s="490"/>
      <c r="H38" s="490"/>
      <c r="I38" s="490"/>
      <c r="J38" s="490"/>
      <c r="K38" s="124"/>
      <c r="L38" s="32"/>
      <c r="N38" s="32"/>
      <c r="O38" s="467"/>
    </row>
    <row r="39" spans="1:15" s="19" customFormat="1" ht="6" customHeight="1">
      <c r="A39" s="132"/>
      <c r="B39" s="66"/>
      <c r="C39" s="66"/>
      <c r="D39" s="66"/>
      <c r="E39" s="124"/>
      <c r="F39" s="66"/>
      <c r="G39" s="66"/>
      <c r="H39" s="66"/>
      <c r="I39" s="124"/>
      <c r="J39" s="124"/>
      <c r="K39" s="124"/>
      <c r="L39" s="32"/>
      <c r="N39" s="32"/>
      <c r="O39" s="467"/>
    </row>
    <row r="40" spans="1:15" s="111" customFormat="1" ht="12">
      <c r="A40" s="285"/>
      <c r="B40" s="491" t="s">
        <v>285</v>
      </c>
      <c r="C40" s="491"/>
      <c r="D40" s="376"/>
      <c r="E40" s="356"/>
      <c r="F40" s="491" t="s">
        <v>89</v>
      </c>
      <c r="G40" s="491"/>
      <c r="H40" s="376"/>
      <c r="I40" s="286"/>
      <c r="J40" s="491" t="s">
        <v>89</v>
      </c>
      <c r="K40" s="491"/>
      <c r="O40" s="466"/>
    </row>
    <row r="41" spans="1:15" s="111" customFormat="1" ht="12">
      <c r="A41" s="402" t="s">
        <v>115</v>
      </c>
      <c r="B41" s="294">
        <v>2010</v>
      </c>
      <c r="C41" s="294">
        <v>2011</v>
      </c>
      <c r="D41" s="402"/>
      <c r="E41" s="287"/>
      <c r="F41" s="294">
        <v>2010</v>
      </c>
      <c r="G41" s="294">
        <v>2011</v>
      </c>
      <c r="H41" s="294"/>
      <c r="I41" s="287"/>
      <c r="J41" s="294">
        <v>2010</v>
      </c>
      <c r="K41" s="294">
        <v>2010</v>
      </c>
      <c r="O41" s="466"/>
    </row>
    <row r="42" spans="2:15" s="20" customFormat="1" ht="3.75" customHeight="1">
      <c r="B42" s="21"/>
      <c r="C42" s="21"/>
      <c r="D42" s="21"/>
      <c r="E42" s="22"/>
      <c r="F42" s="21"/>
      <c r="G42" s="21"/>
      <c r="I42" s="22"/>
      <c r="O42" s="467"/>
    </row>
    <row r="43" spans="1:33" ht="12.75">
      <c r="A43" s="133" t="s">
        <v>104</v>
      </c>
      <c r="B43" s="134">
        <v>4381</v>
      </c>
      <c r="C43" s="241">
        <v>1491</v>
      </c>
      <c r="D43" s="124"/>
      <c r="E43" s="20"/>
      <c r="F43" s="134">
        <v>11235</v>
      </c>
      <c r="G43" s="241">
        <v>12569</v>
      </c>
      <c r="H43" s="18"/>
      <c r="I43" s="20"/>
      <c r="J43" s="134">
        <v>11235</v>
      </c>
      <c r="K43" s="134"/>
      <c r="L43" s="18"/>
      <c r="N43" s="18"/>
      <c r="O43" s="467"/>
      <c r="P43" s="18"/>
      <c r="Q43" s="448"/>
      <c r="R43" s="18"/>
      <c r="S43" s="18"/>
      <c r="T43" s="18"/>
      <c r="U43" s="18"/>
      <c r="V43" s="18"/>
      <c r="W43" s="18"/>
      <c r="X43" s="18"/>
      <c r="Y43" s="18"/>
      <c r="Z43" s="18"/>
      <c r="AA43" s="18"/>
      <c r="AB43" s="18"/>
      <c r="AC43" s="18"/>
      <c r="AD43" s="18"/>
      <c r="AE43" s="18"/>
      <c r="AF43" s="18"/>
      <c r="AG43" s="18"/>
    </row>
    <row r="44" spans="1:33" ht="4.5" customHeight="1">
      <c r="A44" s="135"/>
      <c r="B44" s="21"/>
      <c r="C44" s="31"/>
      <c r="D44" s="124"/>
      <c r="E44" s="20"/>
      <c r="F44" s="21"/>
      <c r="G44" s="31"/>
      <c r="H44" s="18"/>
      <c r="I44" s="20"/>
      <c r="J44" s="134"/>
      <c r="K44" s="134"/>
      <c r="L44" s="18"/>
      <c r="N44" s="18"/>
      <c r="O44" s="467"/>
      <c r="P44" s="18"/>
      <c r="Q44" s="448"/>
      <c r="R44" s="18"/>
      <c r="S44" s="18"/>
      <c r="T44" s="18"/>
      <c r="U44" s="18"/>
      <c r="V44" s="18"/>
      <c r="W44" s="18"/>
      <c r="X44" s="18"/>
      <c r="Y44" s="18"/>
      <c r="Z44" s="18"/>
      <c r="AA44" s="18"/>
      <c r="AB44" s="18"/>
      <c r="AC44" s="18"/>
      <c r="AD44" s="18"/>
      <c r="AE44" s="18"/>
      <c r="AF44" s="18"/>
      <c r="AG44" s="18"/>
    </row>
    <row r="45" spans="1:33" ht="12.75">
      <c r="A45" s="133" t="s">
        <v>170</v>
      </c>
      <c r="B45" s="134"/>
      <c r="C45" s="383"/>
      <c r="D45" s="124"/>
      <c r="E45" s="20"/>
      <c r="F45" s="134"/>
      <c r="G45" s="383"/>
      <c r="H45" s="18"/>
      <c r="I45" s="20"/>
      <c r="J45" s="134"/>
      <c r="K45" s="134"/>
      <c r="L45" s="18"/>
      <c r="N45" s="18"/>
      <c r="O45" s="467"/>
      <c r="P45" s="18"/>
      <c r="Q45" s="448"/>
      <c r="R45" s="18"/>
      <c r="S45" s="18"/>
      <c r="T45" s="18"/>
      <c r="U45" s="18"/>
      <c r="V45" s="18"/>
      <c r="W45" s="18"/>
      <c r="X45" s="18"/>
      <c r="Y45" s="18"/>
      <c r="Z45" s="18"/>
      <c r="AA45" s="18"/>
      <c r="AB45" s="18"/>
      <c r="AC45" s="18"/>
      <c r="AD45" s="18"/>
      <c r="AE45" s="18"/>
      <c r="AF45" s="18"/>
      <c r="AG45" s="18"/>
    </row>
    <row r="46" spans="1:33" ht="24">
      <c r="A46" s="136" t="s">
        <v>255</v>
      </c>
      <c r="B46" s="134">
        <v>3991</v>
      </c>
      <c r="C46" s="241">
        <v>211</v>
      </c>
      <c r="D46" s="124"/>
      <c r="E46" s="32"/>
      <c r="F46" s="134">
        <v>3892</v>
      </c>
      <c r="G46" s="241">
        <v>-6963</v>
      </c>
      <c r="H46" s="32"/>
      <c r="I46" s="32"/>
      <c r="J46" s="241">
        <v>3892</v>
      </c>
      <c r="K46" s="241"/>
      <c r="L46" s="18"/>
      <c r="N46" s="18"/>
      <c r="O46" s="467"/>
      <c r="P46" s="18"/>
      <c r="Q46" s="448"/>
      <c r="R46" s="18"/>
      <c r="S46" s="18"/>
      <c r="T46" s="18"/>
      <c r="U46" s="18"/>
      <c r="V46" s="18"/>
      <c r="W46" s="18"/>
      <c r="X46" s="18"/>
      <c r="Y46" s="18"/>
      <c r="Z46" s="18"/>
      <c r="AA46" s="18"/>
      <c r="AB46" s="18"/>
      <c r="AC46" s="18"/>
      <c r="AD46" s="18"/>
      <c r="AE46" s="18"/>
      <c r="AF46" s="18"/>
      <c r="AG46" s="18"/>
    </row>
    <row r="47" spans="1:33" ht="12.75" customHeight="1">
      <c r="A47" s="135" t="s">
        <v>26</v>
      </c>
      <c r="B47" s="21"/>
      <c r="C47" s="31"/>
      <c r="D47" s="124"/>
      <c r="E47" s="32"/>
      <c r="F47" s="21"/>
      <c r="G47" s="31"/>
      <c r="H47" s="32"/>
      <c r="I47" s="32"/>
      <c r="J47" s="31"/>
      <c r="K47" s="31"/>
      <c r="L47" s="18"/>
      <c r="N47" s="18"/>
      <c r="O47" s="467"/>
      <c r="P47" s="18"/>
      <c r="Q47" s="448"/>
      <c r="R47" s="18"/>
      <c r="S47" s="18"/>
      <c r="T47" s="18"/>
      <c r="U47" s="18"/>
      <c r="V47" s="18"/>
      <c r="W47" s="18"/>
      <c r="X47" s="18"/>
      <c r="Y47" s="18"/>
      <c r="Z47" s="18"/>
      <c r="AA47" s="18"/>
      <c r="AB47" s="18"/>
      <c r="AC47" s="18"/>
      <c r="AD47" s="18"/>
      <c r="AE47" s="18"/>
      <c r="AF47" s="18"/>
      <c r="AG47" s="18"/>
    </row>
    <row r="48" spans="1:33" ht="12.75">
      <c r="A48" s="137" t="s">
        <v>256</v>
      </c>
      <c r="B48" s="134">
        <v>-1</v>
      </c>
      <c r="C48" s="241">
        <v>1</v>
      </c>
      <c r="D48" s="124"/>
      <c r="E48" s="32"/>
      <c r="F48" s="134">
        <v>7</v>
      </c>
      <c r="G48" s="134" t="s">
        <v>105</v>
      </c>
      <c r="H48" s="32"/>
      <c r="I48" s="32"/>
      <c r="J48" s="241">
        <v>7</v>
      </c>
      <c r="K48" s="241"/>
      <c r="L48" s="18"/>
      <c r="N48" s="18"/>
      <c r="O48" s="467"/>
      <c r="P48" s="18"/>
      <c r="Q48" s="448"/>
      <c r="R48" s="18"/>
      <c r="S48" s="18"/>
      <c r="T48" s="18"/>
      <c r="U48" s="18"/>
      <c r="V48" s="18"/>
      <c r="W48" s="18"/>
      <c r="X48" s="18"/>
      <c r="Y48" s="18"/>
      <c r="Z48" s="18"/>
      <c r="AA48" s="18"/>
      <c r="AB48" s="18"/>
      <c r="AC48" s="18"/>
      <c r="AD48" s="18"/>
      <c r="AE48" s="18"/>
      <c r="AF48" s="18"/>
      <c r="AG48" s="18"/>
    </row>
    <row r="49" spans="1:33" ht="6.75" customHeight="1">
      <c r="A49" s="135"/>
      <c r="B49" s="134"/>
      <c r="C49" s="241"/>
      <c r="D49" s="124"/>
      <c r="E49" s="32"/>
      <c r="F49" s="134"/>
      <c r="G49" s="241"/>
      <c r="H49" s="32"/>
      <c r="I49" s="32"/>
      <c r="J49" s="241"/>
      <c r="K49" s="241"/>
      <c r="L49" s="18"/>
      <c r="N49" s="18"/>
      <c r="O49" s="467"/>
      <c r="P49" s="18"/>
      <c r="Q49" s="448"/>
      <c r="R49" s="18"/>
      <c r="S49" s="18"/>
      <c r="T49" s="18"/>
      <c r="U49" s="18"/>
      <c r="V49" s="18"/>
      <c r="W49" s="18"/>
      <c r="X49" s="18"/>
      <c r="Y49" s="18"/>
      <c r="Z49" s="18"/>
      <c r="AA49" s="18"/>
      <c r="AB49" s="18"/>
      <c r="AC49" s="18"/>
      <c r="AD49" s="18"/>
      <c r="AE49" s="18"/>
      <c r="AF49" s="18"/>
      <c r="AG49" s="18"/>
    </row>
    <row r="50" spans="1:33" ht="12.75">
      <c r="A50" s="138" t="s">
        <v>27</v>
      </c>
      <c r="B50" s="134"/>
      <c r="C50" s="241"/>
      <c r="D50" s="124"/>
      <c r="E50" s="32"/>
      <c r="F50" s="134"/>
      <c r="G50" s="241"/>
      <c r="H50" s="32"/>
      <c r="I50" s="32"/>
      <c r="J50" s="241"/>
      <c r="K50" s="241"/>
      <c r="L50" s="18"/>
      <c r="N50" s="18"/>
      <c r="O50" s="467"/>
      <c r="P50" s="18"/>
      <c r="Q50" s="448"/>
      <c r="R50" s="18"/>
      <c r="S50" s="18"/>
      <c r="T50" s="18"/>
      <c r="U50" s="18"/>
      <c r="V50" s="18"/>
      <c r="W50" s="18"/>
      <c r="X50" s="18"/>
      <c r="Y50" s="18"/>
      <c r="Z50" s="18"/>
      <c r="AA50" s="18"/>
      <c r="AB50" s="18"/>
      <c r="AC50" s="18"/>
      <c r="AD50" s="18"/>
      <c r="AE50" s="18"/>
      <c r="AF50" s="18"/>
      <c r="AG50" s="18"/>
    </row>
    <row r="51" spans="1:33" ht="12.75">
      <c r="A51" s="126" t="s">
        <v>222</v>
      </c>
      <c r="B51" s="134">
        <v>-706</v>
      </c>
      <c r="C51" s="241">
        <v>116</v>
      </c>
      <c r="D51" s="124"/>
      <c r="E51" s="32"/>
      <c r="F51" s="134">
        <v>966</v>
      </c>
      <c r="G51" s="241">
        <v>996</v>
      </c>
      <c r="H51" s="32"/>
      <c r="I51" s="32"/>
      <c r="J51" s="241">
        <v>966</v>
      </c>
      <c r="K51" s="241"/>
      <c r="L51" s="18"/>
      <c r="N51" s="18"/>
      <c r="O51" s="467"/>
      <c r="P51" s="18"/>
      <c r="Q51" s="448"/>
      <c r="R51" s="18"/>
      <c r="S51" s="18"/>
      <c r="T51" s="18"/>
      <c r="U51" s="18"/>
      <c r="V51" s="18"/>
      <c r="W51" s="18"/>
      <c r="X51" s="18"/>
      <c r="Y51" s="18"/>
      <c r="Z51" s="18"/>
      <c r="AA51" s="18"/>
      <c r="AB51" s="18"/>
      <c r="AC51" s="18"/>
      <c r="AD51" s="18"/>
      <c r="AE51" s="18"/>
      <c r="AF51" s="18"/>
      <c r="AG51" s="18"/>
    </row>
    <row r="52" spans="1:33" ht="24">
      <c r="A52" s="139" t="s">
        <v>280</v>
      </c>
      <c r="B52" s="134">
        <v>-641</v>
      </c>
      <c r="C52" s="241">
        <v>355</v>
      </c>
      <c r="D52" s="124"/>
      <c r="E52" s="32"/>
      <c r="F52" s="134">
        <v>-238</v>
      </c>
      <c r="G52" s="241">
        <v>-2028</v>
      </c>
      <c r="H52" s="32"/>
      <c r="I52" s="32"/>
      <c r="J52" s="241">
        <v>-238</v>
      </c>
      <c r="K52" s="241"/>
      <c r="L52" s="18"/>
      <c r="N52" s="18"/>
      <c r="O52" s="467"/>
      <c r="P52" s="18"/>
      <c r="Q52" s="448"/>
      <c r="R52" s="18"/>
      <c r="S52" s="18"/>
      <c r="T52" s="18"/>
      <c r="U52" s="18"/>
      <c r="V52" s="18"/>
      <c r="W52" s="18"/>
      <c r="X52" s="18"/>
      <c r="Y52" s="18"/>
      <c r="Z52" s="18"/>
      <c r="AA52" s="18"/>
      <c r="AB52" s="18"/>
      <c r="AC52" s="18"/>
      <c r="AD52" s="18"/>
      <c r="AE52" s="18"/>
      <c r="AF52" s="18"/>
      <c r="AG52" s="18"/>
    </row>
    <row r="53" spans="1:33" ht="24">
      <c r="A53" s="139" t="s">
        <v>264</v>
      </c>
      <c r="B53" s="134" t="s">
        <v>105</v>
      </c>
      <c r="C53" s="134" t="s">
        <v>105</v>
      </c>
      <c r="D53" s="124"/>
      <c r="E53" s="32"/>
      <c r="F53" s="134">
        <v>-136</v>
      </c>
      <c r="G53" s="134" t="s">
        <v>105</v>
      </c>
      <c r="H53" s="32"/>
      <c r="I53" s="32"/>
      <c r="J53" s="241">
        <v>-136</v>
      </c>
      <c r="K53" s="241"/>
      <c r="L53" s="18"/>
      <c r="N53" s="18"/>
      <c r="O53" s="467"/>
      <c r="P53" s="18"/>
      <c r="Q53" s="448"/>
      <c r="R53" s="18"/>
      <c r="S53" s="18"/>
      <c r="T53" s="18"/>
      <c r="U53" s="18"/>
      <c r="V53" s="18"/>
      <c r="W53" s="18"/>
      <c r="X53" s="18"/>
      <c r="Y53" s="18"/>
      <c r="Z53" s="18"/>
      <c r="AA53" s="18"/>
      <c r="AB53" s="18"/>
      <c r="AC53" s="18"/>
      <c r="AD53" s="18"/>
      <c r="AE53" s="18"/>
      <c r="AF53" s="18"/>
      <c r="AG53" s="18"/>
    </row>
    <row r="54" spans="1:33" ht="12.75">
      <c r="A54" s="136" t="s">
        <v>103</v>
      </c>
      <c r="B54" s="134">
        <v>659</v>
      </c>
      <c r="C54" s="241">
        <v>-538</v>
      </c>
      <c r="D54" s="124"/>
      <c r="E54" s="32"/>
      <c r="F54" s="134">
        <v>-3259</v>
      </c>
      <c r="G54" s="241">
        <v>-964</v>
      </c>
      <c r="H54" s="32"/>
      <c r="I54" s="32"/>
      <c r="J54" s="241">
        <v>-3259</v>
      </c>
      <c r="K54" s="241"/>
      <c r="L54" s="18"/>
      <c r="N54" s="18"/>
      <c r="O54" s="467"/>
      <c r="P54" s="18"/>
      <c r="Q54" s="448"/>
      <c r="R54" s="18"/>
      <c r="S54" s="18"/>
      <c r="T54" s="18"/>
      <c r="U54" s="18"/>
      <c r="V54" s="18"/>
      <c r="W54" s="18"/>
      <c r="X54" s="18"/>
      <c r="Y54" s="18"/>
      <c r="Z54" s="18"/>
      <c r="AA54" s="18"/>
      <c r="AB54" s="18"/>
      <c r="AC54" s="18"/>
      <c r="AD54" s="18"/>
      <c r="AE54" s="18"/>
      <c r="AF54" s="18"/>
      <c r="AG54" s="18"/>
    </row>
    <row r="55" spans="1:33" ht="24">
      <c r="A55" s="384" t="s">
        <v>266</v>
      </c>
      <c r="B55" s="134">
        <v>368</v>
      </c>
      <c r="C55" s="241">
        <v>-85</v>
      </c>
      <c r="D55" s="124"/>
      <c r="E55" s="32"/>
      <c r="F55" s="134">
        <v>-434</v>
      </c>
      <c r="G55" s="241">
        <v>-262</v>
      </c>
      <c r="H55" s="32"/>
      <c r="I55" s="32"/>
      <c r="J55" s="241">
        <v>-434</v>
      </c>
      <c r="K55" s="241"/>
      <c r="L55" s="18"/>
      <c r="N55" s="18"/>
      <c r="O55" s="467"/>
      <c r="P55" s="18"/>
      <c r="Q55" s="448"/>
      <c r="R55" s="18"/>
      <c r="S55" s="18"/>
      <c r="T55" s="18"/>
      <c r="U55" s="18"/>
      <c r="V55" s="18"/>
      <c r="W55" s="18"/>
      <c r="X55" s="18"/>
      <c r="Y55" s="18"/>
      <c r="Z55" s="18"/>
      <c r="AA55" s="18"/>
      <c r="AB55" s="18"/>
      <c r="AC55" s="18"/>
      <c r="AD55" s="18"/>
      <c r="AE55" s="18"/>
      <c r="AF55" s="18"/>
      <c r="AG55" s="18"/>
    </row>
    <row r="56" spans="1:33" ht="24">
      <c r="A56" s="140" t="s">
        <v>265</v>
      </c>
      <c r="B56" s="141">
        <v>-576</v>
      </c>
      <c r="C56" s="112">
        <v>95</v>
      </c>
      <c r="D56" s="112"/>
      <c r="E56" s="20"/>
      <c r="F56" s="141">
        <v>-1120</v>
      </c>
      <c r="G56" s="112">
        <v>2158</v>
      </c>
      <c r="H56" s="112"/>
      <c r="I56" s="20"/>
      <c r="J56" s="141">
        <v>-1120</v>
      </c>
      <c r="K56" s="141"/>
      <c r="L56" s="18"/>
      <c r="N56" s="18"/>
      <c r="O56" s="467"/>
      <c r="P56" s="18"/>
      <c r="Q56" s="448"/>
      <c r="R56" s="18"/>
      <c r="S56" s="18"/>
      <c r="T56" s="18"/>
      <c r="U56" s="18"/>
      <c r="V56" s="18"/>
      <c r="W56" s="18"/>
      <c r="X56" s="18"/>
      <c r="Y56" s="18"/>
      <c r="Z56" s="18"/>
      <c r="AA56" s="18"/>
      <c r="AB56" s="18"/>
      <c r="AC56" s="18"/>
      <c r="AD56" s="18"/>
      <c r="AE56" s="18"/>
      <c r="AF56" s="18"/>
      <c r="AG56" s="18"/>
    </row>
    <row r="57" spans="1:33" ht="12.75">
      <c r="A57" s="142" t="s">
        <v>257</v>
      </c>
      <c r="B57" s="134">
        <v>3094</v>
      </c>
      <c r="C57" s="134">
        <v>155</v>
      </c>
      <c r="D57" s="143"/>
      <c r="E57" s="20"/>
      <c r="F57" s="134">
        <v>-322</v>
      </c>
      <c r="G57" s="134">
        <v>-7063</v>
      </c>
      <c r="H57" s="134"/>
      <c r="I57" s="20"/>
      <c r="J57" s="134">
        <v>-322</v>
      </c>
      <c r="K57" s="134"/>
      <c r="L57" s="18"/>
      <c r="N57" s="18"/>
      <c r="O57" s="467"/>
      <c r="P57" s="18"/>
      <c r="Q57" s="448"/>
      <c r="R57" s="18"/>
      <c r="S57" s="18"/>
      <c r="T57" s="18"/>
      <c r="U57" s="18"/>
      <c r="V57" s="18"/>
      <c r="W57" s="18"/>
      <c r="X57" s="18"/>
      <c r="Y57" s="18"/>
      <c r="Z57" s="18"/>
      <c r="AA57" s="18"/>
      <c r="AB57" s="18"/>
      <c r="AC57" s="18"/>
      <c r="AD57" s="18"/>
      <c r="AE57" s="18"/>
      <c r="AF57" s="18"/>
      <c r="AG57" s="18"/>
    </row>
    <row r="58" spans="1:17" ht="13.5" thickBot="1">
      <c r="A58" s="144" t="s">
        <v>171</v>
      </c>
      <c r="B58" s="145">
        <v>7475</v>
      </c>
      <c r="C58" s="145">
        <v>1646</v>
      </c>
      <c r="D58" s="145"/>
      <c r="E58" s="146"/>
      <c r="F58" s="145">
        <v>10913</v>
      </c>
      <c r="G58" s="145">
        <v>5506</v>
      </c>
      <c r="H58" s="145"/>
      <c r="I58" s="146"/>
      <c r="J58" s="145">
        <v>10913</v>
      </c>
      <c r="K58" s="145"/>
      <c r="L58" s="18"/>
      <c r="N58" s="18"/>
      <c r="O58" s="467"/>
      <c r="Q58" s="449"/>
    </row>
    <row r="59" spans="1:33" ht="4.5" customHeight="1">
      <c r="A59" s="147"/>
      <c r="B59" s="148"/>
      <c r="C59" s="148"/>
      <c r="D59" s="148"/>
      <c r="E59" s="20"/>
      <c r="F59" s="148"/>
      <c r="G59" s="148"/>
      <c r="H59" s="18"/>
      <c r="I59" s="20"/>
      <c r="J59" s="148"/>
      <c r="K59" s="148"/>
      <c r="L59" s="18"/>
      <c r="N59" s="18"/>
      <c r="O59" s="467"/>
      <c r="P59" s="18"/>
      <c r="Q59" s="448"/>
      <c r="R59" s="18"/>
      <c r="S59" s="18"/>
      <c r="T59" s="18"/>
      <c r="U59" s="18"/>
      <c r="V59" s="18"/>
      <c r="W59" s="18"/>
      <c r="X59" s="18"/>
      <c r="Y59" s="18"/>
      <c r="Z59" s="18"/>
      <c r="AA59" s="18"/>
      <c r="AB59" s="18"/>
      <c r="AC59" s="18"/>
      <c r="AD59" s="18"/>
      <c r="AE59" s="18"/>
      <c r="AF59" s="18"/>
      <c r="AG59" s="18"/>
    </row>
    <row r="60" spans="1:33" ht="12.75">
      <c r="A60" s="149" t="s">
        <v>242</v>
      </c>
      <c r="B60" s="148"/>
      <c r="C60" s="148"/>
      <c r="D60" s="148"/>
      <c r="E60" s="20"/>
      <c r="F60" s="148"/>
      <c r="G60" s="148"/>
      <c r="H60" s="18"/>
      <c r="I60" s="20"/>
      <c r="J60" s="148"/>
      <c r="K60" s="148"/>
      <c r="L60" s="18"/>
      <c r="N60" s="18"/>
      <c r="O60" s="467"/>
      <c r="P60" s="18"/>
      <c r="Q60" s="448"/>
      <c r="R60" s="18"/>
      <c r="S60" s="18"/>
      <c r="T60" s="18"/>
      <c r="U60" s="18"/>
      <c r="V60" s="18"/>
      <c r="W60" s="18"/>
      <c r="X60" s="18"/>
      <c r="Y60" s="18"/>
      <c r="Z60" s="18"/>
      <c r="AA60" s="18"/>
      <c r="AB60" s="18"/>
      <c r="AC60" s="18"/>
      <c r="AD60" s="18"/>
      <c r="AE60" s="18"/>
      <c r="AF60" s="18"/>
      <c r="AG60" s="18"/>
    </row>
    <row r="61" spans="1:33" ht="12.75">
      <c r="A61" s="380" t="s">
        <v>262</v>
      </c>
      <c r="B61" s="134">
        <v>7372</v>
      </c>
      <c r="C61" s="134">
        <v>1282</v>
      </c>
      <c r="D61" s="134"/>
      <c r="E61" s="20"/>
      <c r="F61" s="134">
        <v>10814</v>
      </c>
      <c r="G61" s="134">
        <v>5081</v>
      </c>
      <c r="H61" s="18"/>
      <c r="I61" s="20"/>
      <c r="J61" s="134">
        <v>10814</v>
      </c>
      <c r="K61" s="134"/>
      <c r="L61" s="18"/>
      <c r="N61" s="18"/>
      <c r="O61" s="467"/>
      <c r="P61" s="18"/>
      <c r="Q61" s="448"/>
      <c r="R61" s="18"/>
      <c r="S61" s="18"/>
      <c r="T61" s="18"/>
      <c r="U61" s="18"/>
      <c r="V61" s="18"/>
      <c r="W61" s="18"/>
      <c r="X61" s="18"/>
      <c r="Y61" s="18"/>
      <c r="Z61" s="18"/>
      <c r="AA61" s="18"/>
      <c r="AB61" s="18"/>
      <c r="AC61" s="18"/>
      <c r="AD61" s="18"/>
      <c r="AE61" s="18"/>
      <c r="AF61" s="18"/>
      <c r="AG61" s="18"/>
    </row>
    <row r="62" spans="1:35" ht="15" customHeight="1" thickBot="1">
      <c r="A62" s="377" t="s">
        <v>263</v>
      </c>
      <c r="B62" s="150">
        <v>103</v>
      </c>
      <c r="C62" s="150">
        <v>364</v>
      </c>
      <c r="D62" s="150"/>
      <c r="E62" s="150"/>
      <c r="F62" s="150">
        <v>99</v>
      </c>
      <c r="G62" s="150">
        <v>425</v>
      </c>
      <c r="H62" s="150"/>
      <c r="I62" s="150"/>
      <c r="J62" s="150">
        <v>99</v>
      </c>
      <c r="K62" s="150"/>
      <c r="L62" s="66"/>
      <c r="N62" s="18"/>
      <c r="O62" s="467"/>
      <c r="P62" s="18"/>
      <c r="Q62" s="448"/>
      <c r="R62" s="18"/>
      <c r="S62" s="18"/>
      <c r="T62" s="18"/>
      <c r="U62" s="18"/>
      <c r="V62" s="18"/>
      <c r="W62" s="18"/>
      <c r="X62" s="18"/>
      <c r="Y62" s="18"/>
      <c r="Z62" s="18"/>
      <c r="AA62" s="18"/>
      <c r="AB62" s="18"/>
      <c r="AC62" s="18"/>
      <c r="AD62" s="18"/>
      <c r="AE62" s="18"/>
      <c r="AF62" s="18"/>
      <c r="AG62" s="18"/>
      <c r="AH62" s="18"/>
      <c r="AI62" s="18"/>
    </row>
    <row r="63" spans="1:35" ht="4.5" customHeight="1">
      <c r="A63" s="459"/>
      <c r="B63" s="185"/>
      <c r="C63" s="185"/>
      <c r="D63" s="185"/>
      <c r="E63" s="185"/>
      <c r="F63" s="185"/>
      <c r="G63" s="185"/>
      <c r="H63" s="185"/>
      <c r="I63" s="185"/>
      <c r="J63" s="185"/>
      <c r="K63" s="185"/>
      <c r="L63" s="66"/>
      <c r="N63" s="18"/>
      <c r="O63" s="467"/>
      <c r="P63" s="18"/>
      <c r="Q63" s="448"/>
      <c r="R63" s="18"/>
      <c r="S63" s="18"/>
      <c r="T63" s="18"/>
      <c r="U63" s="18"/>
      <c r="V63" s="18"/>
      <c r="W63" s="18"/>
      <c r="X63" s="18"/>
      <c r="Y63" s="18"/>
      <c r="Z63" s="18"/>
      <c r="AA63" s="18"/>
      <c r="AB63" s="18"/>
      <c r="AC63" s="18"/>
      <c r="AD63" s="18"/>
      <c r="AE63" s="18"/>
      <c r="AF63" s="18"/>
      <c r="AG63" s="18"/>
      <c r="AH63" s="18"/>
      <c r="AI63" s="18"/>
    </row>
    <row r="64" spans="1:15" ht="12" customHeight="1">
      <c r="A64" s="489" t="s">
        <v>233</v>
      </c>
      <c r="B64" s="489"/>
      <c r="C64" s="489"/>
      <c r="D64" s="489"/>
      <c r="E64" s="489"/>
      <c r="F64" s="492"/>
      <c r="G64" s="492"/>
      <c r="H64" s="492"/>
      <c r="I64" s="492"/>
      <c r="J64" s="492"/>
      <c r="K64" s="492"/>
      <c r="L64" s="492"/>
      <c r="N64" s="111"/>
      <c r="O64" s="466"/>
    </row>
    <row r="65" spans="1:15" ht="12" customHeight="1">
      <c r="A65" s="489"/>
      <c r="B65" s="489"/>
      <c r="C65" s="489"/>
      <c r="D65" s="489"/>
      <c r="E65" s="489"/>
      <c r="F65" s="489"/>
      <c r="G65" s="489"/>
      <c r="H65" s="489"/>
      <c r="I65" s="489"/>
      <c r="J65" s="489"/>
      <c r="K65" s="489"/>
      <c r="L65" s="489"/>
      <c r="N65" s="111"/>
      <c r="O65" s="466"/>
    </row>
    <row r="66" spans="1:15" ht="12.75">
      <c r="A66" s="18"/>
      <c r="B66" s="18"/>
      <c r="C66" s="18"/>
      <c r="D66" s="18"/>
      <c r="E66" s="18"/>
      <c r="F66" s="18"/>
      <c r="G66" s="18"/>
      <c r="H66" s="18"/>
      <c r="I66" s="18"/>
      <c r="J66" s="18"/>
      <c r="K66" s="18"/>
      <c r="L66" s="18"/>
      <c r="N66" s="111"/>
      <c r="O66" s="466"/>
    </row>
    <row r="67" spans="1:15" ht="12.75">
      <c r="A67" s="18"/>
      <c r="B67" s="26"/>
      <c r="C67" s="26"/>
      <c r="D67" s="26"/>
      <c r="E67" s="111"/>
      <c r="F67" s="26"/>
      <c r="G67" s="26"/>
      <c r="H67" s="26"/>
      <c r="I67" s="111"/>
      <c r="J67" s="26"/>
      <c r="K67" s="26"/>
      <c r="L67" s="18"/>
      <c r="N67" s="18"/>
      <c r="O67" s="467"/>
    </row>
    <row r="68" spans="1:15" ht="12.75">
      <c r="A68" s="18"/>
      <c r="B68" s="26"/>
      <c r="C68" s="26"/>
      <c r="D68" s="26"/>
      <c r="E68" s="111"/>
      <c r="F68" s="26"/>
      <c r="G68" s="26"/>
      <c r="H68" s="26"/>
      <c r="I68" s="111"/>
      <c r="J68" s="26"/>
      <c r="K68" s="26"/>
      <c r="L68" s="18"/>
      <c r="N68" s="18"/>
      <c r="O68" s="467"/>
    </row>
    <row r="69" spans="1:15" ht="12.75">
      <c r="A69" s="18"/>
      <c r="B69" s="26"/>
      <c r="C69" s="26"/>
      <c r="D69" s="26"/>
      <c r="E69" s="111"/>
      <c r="F69" s="26"/>
      <c r="G69" s="26"/>
      <c r="H69" s="26"/>
      <c r="I69" s="111"/>
      <c r="J69" s="26"/>
      <c r="K69" s="26"/>
      <c r="L69" s="18"/>
      <c r="N69" s="18"/>
      <c r="O69" s="467"/>
    </row>
  </sheetData>
  <mergeCells count="10">
    <mergeCell ref="A1:L1"/>
    <mergeCell ref="A65:L65"/>
    <mergeCell ref="A38:J38"/>
    <mergeCell ref="J3:K3"/>
    <mergeCell ref="J40:K40"/>
    <mergeCell ref="A64:L64"/>
    <mergeCell ref="F40:G40"/>
    <mergeCell ref="B3:C3"/>
    <mergeCell ref="B40:C40"/>
    <mergeCell ref="F3:G3"/>
  </mergeCells>
  <printOptions/>
  <pageMargins left="0.669291338582677" right="0.47244094488189" top="0.708661417322835" bottom="0.511811023622047" header="0" footer="0.275590551181102"/>
  <pageSetup cellComments="asDisplayed" horizontalDpi="600" verticalDpi="600" orientation="portrait" paperSize="9" scale="95" r:id="rId1"/>
  <headerFooter alignWithMargins="0">
    <oddFooter>&amp;LEricsson Fourth Quarter Report 2011, January 25, 2012&amp;R&amp;P (&amp;N)</oddFooter>
  </headerFooter>
</worksheet>
</file>

<file path=xl/worksheets/sheet10.xml><?xml version="1.0" encoding="utf-8"?>
<worksheet xmlns="http://schemas.openxmlformats.org/spreadsheetml/2006/main" xmlns:r="http://schemas.openxmlformats.org/officeDocument/2006/relationships">
  <dimension ref="A1:AI69"/>
  <sheetViews>
    <sheetView showGridLines="0" workbookViewId="0" topLeftCell="A1">
      <pane xSplit="1" ySplit="4" topLeftCell="B11" activePane="bottomRight" state="frozen"/>
      <selection pane="topLeft" activeCell="A1" sqref="A1:L1"/>
      <selection pane="topRight" activeCell="A1" sqref="A1:L1"/>
      <selection pane="bottomLeft" activeCell="A1" sqref="A1:L1"/>
      <selection pane="bottomRight" activeCell="A1" sqref="A1:L1"/>
    </sheetView>
  </sheetViews>
  <sheetFormatPr defaultColWidth="9.140625" defaultRowHeight="11.25" customHeight="1"/>
  <cols>
    <col min="1" max="1" width="32.140625" style="18" customWidth="1"/>
    <col min="2" max="5" width="7.28125" style="18" customWidth="1"/>
    <col min="6" max="6" width="1.7109375" style="18" customWidth="1"/>
    <col min="7" max="10" width="7.28125" style="18" customWidth="1"/>
    <col min="11" max="11" width="2.140625" style="18" customWidth="1"/>
    <col min="12" max="14" width="1.7109375" style="18" customWidth="1"/>
    <col min="15" max="15" width="1.7109375" style="465" customWidth="1"/>
    <col min="16" max="31" width="1.7109375" style="18" customWidth="1"/>
    <col min="32" max="32" width="9.57421875" style="18" bestFit="1" customWidth="1"/>
    <col min="33" max="16384" width="9.140625" style="18" customWidth="1"/>
  </cols>
  <sheetData>
    <row r="1" spans="1:10" ht="18" customHeight="1">
      <c r="A1" s="497" t="s">
        <v>32</v>
      </c>
      <c r="B1" s="506"/>
      <c r="C1" s="506"/>
      <c r="D1" s="506"/>
      <c r="E1" s="506"/>
      <c r="F1" s="506"/>
      <c r="G1" s="506"/>
      <c r="H1" s="506"/>
      <c r="I1" s="506"/>
      <c r="J1" s="506"/>
    </row>
    <row r="2" spans="1:10" ht="6" customHeight="1">
      <c r="A2" s="192"/>
      <c r="B2" s="28"/>
      <c r="C2" s="28"/>
      <c r="D2" s="28"/>
      <c r="E2" s="28"/>
      <c r="F2" s="28"/>
      <c r="G2" s="28"/>
      <c r="H2" s="28"/>
      <c r="I2" s="28"/>
      <c r="J2" s="28"/>
    </row>
    <row r="3" spans="1:15" s="364" customFormat="1" ht="12.75" customHeight="1">
      <c r="A3" s="278"/>
      <c r="B3" s="507">
        <v>2010</v>
      </c>
      <c r="C3" s="507"/>
      <c r="D3" s="507"/>
      <c r="E3" s="507"/>
      <c r="F3" s="356"/>
      <c r="G3" s="507">
        <v>2011</v>
      </c>
      <c r="H3" s="507"/>
      <c r="I3" s="507"/>
      <c r="J3" s="507"/>
      <c r="O3" s="466"/>
    </row>
    <row r="4" spans="1:15" s="364" customFormat="1" ht="13.5" customHeight="1">
      <c r="A4" s="291" t="s">
        <v>81</v>
      </c>
      <c r="B4" s="420" t="s">
        <v>110</v>
      </c>
      <c r="C4" s="420" t="s">
        <v>109</v>
      </c>
      <c r="D4" s="420" t="s">
        <v>108</v>
      </c>
      <c r="E4" s="420" t="s">
        <v>107</v>
      </c>
      <c r="G4" s="420" t="s">
        <v>110</v>
      </c>
      <c r="H4" s="420" t="s">
        <v>109</v>
      </c>
      <c r="I4" s="420" t="s">
        <v>108</v>
      </c>
      <c r="J4" s="420" t="s">
        <v>107</v>
      </c>
      <c r="O4" s="466"/>
    </row>
    <row r="5" spans="1:15" ht="12.75" customHeight="1">
      <c r="A5" s="28" t="s">
        <v>16</v>
      </c>
      <c r="B5" s="193">
        <v>1540</v>
      </c>
      <c r="C5" s="193">
        <v>2507</v>
      </c>
      <c r="D5" s="193">
        <v>3717</v>
      </c>
      <c r="E5" s="193">
        <v>4717</v>
      </c>
      <c r="G5" s="193">
        <v>5744</v>
      </c>
      <c r="H5" s="193">
        <v>4599</v>
      </c>
      <c r="I5" s="193">
        <v>4277</v>
      </c>
      <c r="J5" s="193">
        <v>2675</v>
      </c>
      <c r="O5" s="467"/>
    </row>
    <row r="6" spans="1:15" ht="12.75" customHeight="1">
      <c r="A6" s="28" t="s">
        <v>212</v>
      </c>
      <c r="B6" s="193">
        <v>1325</v>
      </c>
      <c r="C6" s="193">
        <v>1377</v>
      </c>
      <c r="D6" s="193">
        <v>1891</v>
      </c>
      <c r="E6" s="194">
        <v>1920</v>
      </c>
      <c r="G6" s="193">
        <v>1146</v>
      </c>
      <c r="H6" s="193">
        <v>1030</v>
      </c>
      <c r="I6" s="193">
        <v>1757</v>
      </c>
      <c r="J6" s="194">
        <v>1611</v>
      </c>
      <c r="O6" s="467"/>
    </row>
    <row r="7" spans="1:15" s="315" customFormat="1" ht="12.75" customHeight="1">
      <c r="A7" s="304" t="s">
        <v>217</v>
      </c>
      <c r="B7" s="311">
        <v>1419</v>
      </c>
      <c r="C7" s="311">
        <v>1331</v>
      </c>
      <c r="D7" s="311">
        <v>1925</v>
      </c>
      <c r="E7" s="314">
        <v>1875</v>
      </c>
      <c r="G7" s="311">
        <v>1486</v>
      </c>
      <c r="H7" s="311">
        <v>1661</v>
      </c>
      <c r="I7" s="311">
        <v>2023</v>
      </c>
      <c r="J7" s="314">
        <v>2498</v>
      </c>
      <c r="O7" s="467"/>
    </row>
    <row r="8" spans="1:15" s="315" customFormat="1" ht="12.75" customHeight="1">
      <c r="A8" s="304" t="s">
        <v>260</v>
      </c>
      <c r="B8" s="311">
        <v>-94</v>
      </c>
      <c r="C8" s="311">
        <v>46</v>
      </c>
      <c r="D8" s="311">
        <v>-34</v>
      </c>
      <c r="E8" s="314">
        <v>45</v>
      </c>
      <c r="G8" s="311">
        <v>-340</v>
      </c>
      <c r="H8" s="311">
        <v>-631</v>
      </c>
      <c r="I8" s="311">
        <v>-266</v>
      </c>
      <c r="J8" s="314">
        <v>-887</v>
      </c>
      <c r="O8" s="467"/>
    </row>
    <row r="9" spans="1:15" ht="12.75" customHeight="1">
      <c r="A9" s="28" t="s">
        <v>74</v>
      </c>
      <c r="B9" s="193">
        <v>-335</v>
      </c>
      <c r="C9" s="193">
        <v>-479</v>
      </c>
      <c r="D9" s="193">
        <v>-187</v>
      </c>
      <c r="E9" s="194">
        <v>358</v>
      </c>
      <c r="G9" s="193">
        <v>-338</v>
      </c>
      <c r="H9" s="193">
        <v>-267</v>
      </c>
      <c r="I9" s="193">
        <v>90</v>
      </c>
      <c r="J9" s="194">
        <v>11</v>
      </c>
      <c r="O9" s="467"/>
    </row>
    <row r="10" spans="1:15" ht="12.75" customHeight="1">
      <c r="A10" s="198" t="s">
        <v>268</v>
      </c>
      <c r="B10" s="200">
        <v>-158</v>
      </c>
      <c r="C10" s="200">
        <v>-128</v>
      </c>
      <c r="D10" s="200">
        <v>-109</v>
      </c>
      <c r="E10" s="200">
        <v>-410</v>
      </c>
      <c r="F10" s="124"/>
      <c r="G10" s="200">
        <v>-228</v>
      </c>
      <c r="H10" s="200">
        <v>-204</v>
      </c>
      <c r="I10" s="200">
        <v>164</v>
      </c>
      <c r="J10" s="200">
        <v>-233</v>
      </c>
      <c r="K10" s="32"/>
      <c r="L10" s="32"/>
      <c r="O10" s="467"/>
    </row>
    <row r="11" spans="1:15" s="315" customFormat="1" ht="22.5">
      <c r="A11" s="300" t="s">
        <v>189</v>
      </c>
      <c r="B11" s="311">
        <v>2372</v>
      </c>
      <c r="C11" s="311">
        <v>3277</v>
      </c>
      <c r="D11" s="311">
        <v>5312</v>
      </c>
      <c r="E11" s="314">
        <v>6585</v>
      </c>
      <c r="F11" s="303"/>
      <c r="G11" s="311">
        <v>6324</v>
      </c>
      <c r="H11" s="311">
        <v>5158</v>
      </c>
      <c r="I11" s="311">
        <v>6288</v>
      </c>
      <c r="J11" s="314">
        <v>4064</v>
      </c>
      <c r="K11" s="303"/>
      <c r="L11" s="303"/>
      <c r="O11" s="467"/>
    </row>
    <row r="12" spans="1:15" s="315" customFormat="1" ht="6" customHeight="1">
      <c r="A12" s="300"/>
      <c r="B12" s="311"/>
      <c r="C12" s="311"/>
      <c r="D12" s="311"/>
      <c r="E12" s="314"/>
      <c r="F12" s="303"/>
      <c r="G12" s="311"/>
      <c r="H12" s="311"/>
      <c r="I12" s="311"/>
      <c r="J12" s="314"/>
      <c r="K12" s="303"/>
      <c r="L12" s="303"/>
      <c r="O12" s="467"/>
    </row>
    <row r="13" spans="1:15" ht="12.75" customHeight="1">
      <c r="A13" s="28" t="s">
        <v>179</v>
      </c>
      <c r="B13" s="193">
        <v>76</v>
      </c>
      <c r="C13" s="193">
        <v>134</v>
      </c>
      <c r="D13" s="193">
        <v>290</v>
      </c>
      <c r="E13" s="193">
        <v>164</v>
      </c>
      <c r="F13" s="32"/>
      <c r="G13" s="193">
        <v>71</v>
      </c>
      <c r="H13" s="193">
        <v>-208</v>
      </c>
      <c r="I13" s="193">
        <v>75</v>
      </c>
      <c r="J13" s="193">
        <v>-1137</v>
      </c>
      <c r="K13" s="32"/>
      <c r="L13" s="32"/>
      <c r="O13" s="467"/>
    </row>
    <row r="14" spans="1:15" ht="12.75" customHeight="1">
      <c r="A14" s="198" t="s">
        <v>267</v>
      </c>
      <c r="B14" s="236">
        <v>-467</v>
      </c>
      <c r="C14" s="236">
        <v>-391</v>
      </c>
      <c r="D14" s="236">
        <v>-392</v>
      </c>
      <c r="E14" s="236">
        <v>-505</v>
      </c>
      <c r="F14" s="124"/>
      <c r="G14" s="236">
        <v>-564</v>
      </c>
      <c r="H14" s="236">
        <v>-698</v>
      </c>
      <c r="I14" s="236">
        <v>-702</v>
      </c>
      <c r="J14" s="236">
        <v>-771</v>
      </c>
      <c r="K14" s="32"/>
      <c r="L14" s="32"/>
      <c r="O14" s="467"/>
    </row>
    <row r="15" spans="1:15" s="315" customFormat="1" ht="12.75" customHeight="1">
      <c r="A15" s="336" t="s">
        <v>190</v>
      </c>
      <c r="B15" s="337">
        <v>-391</v>
      </c>
      <c r="C15" s="337">
        <v>-257</v>
      </c>
      <c r="D15" s="337">
        <v>-102</v>
      </c>
      <c r="E15" s="337">
        <v>-341</v>
      </c>
      <c r="F15" s="336"/>
      <c r="G15" s="337">
        <v>-493</v>
      </c>
      <c r="H15" s="337">
        <v>-906</v>
      </c>
      <c r="I15" s="337">
        <v>-627</v>
      </c>
      <c r="J15" s="337">
        <v>-1908</v>
      </c>
      <c r="O15" s="467"/>
    </row>
    <row r="16" spans="1:15" ht="12.75" customHeight="1">
      <c r="A16" s="166" t="s">
        <v>77</v>
      </c>
      <c r="B16" s="168">
        <v>1981</v>
      </c>
      <c r="C16" s="168">
        <v>3020</v>
      </c>
      <c r="D16" s="168">
        <v>5210</v>
      </c>
      <c r="E16" s="168">
        <v>6244</v>
      </c>
      <c r="F16" s="338"/>
      <c r="G16" s="168">
        <v>5831</v>
      </c>
      <c r="H16" s="168">
        <v>4252</v>
      </c>
      <c r="I16" s="168">
        <v>5661</v>
      </c>
      <c r="J16" s="168">
        <v>2156</v>
      </c>
      <c r="O16" s="467"/>
    </row>
    <row r="17" spans="1:15" ht="6" customHeight="1">
      <c r="A17" s="192"/>
      <c r="B17" s="28"/>
      <c r="C17" s="28"/>
      <c r="D17" s="28"/>
      <c r="E17" s="28"/>
      <c r="F17" s="28"/>
      <c r="G17" s="28"/>
      <c r="H17" s="28"/>
      <c r="I17" s="28"/>
      <c r="J17" s="28"/>
      <c r="O17" s="467"/>
    </row>
    <row r="18" spans="1:15" s="364" customFormat="1" ht="12.75" customHeight="1">
      <c r="A18" s="291"/>
      <c r="B18" s="507">
        <v>2010</v>
      </c>
      <c r="C18" s="507"/>
      <c r="D18" s="507"/>
      <c r="E18" s="507"/>
      <c r="F18" s="356"/>
      <c r="G18" s="507">
        <v>2011</v>
      </c>
      <c r="H18" s="507"/>
      <c r="I18" s="507"/>
      <c r="J18" s="507"/>
      <c r="K18" s="356"/>
      <c r="L18" s="356"/>
      <c r="O18" s="467"/>
    </row>
    <row r="19" spans="1:15" s="364" customFormat="1" ht="12.75" customHeight="1">
      <c r="A19" s="277" t="s">
        <v>84</v>
      </c>
      <c r="B19" s="421" t="s">
        <v>158</v>
      </c>
      <c r="C19" s="422" t="s">
        <v>157</v>
      </c>
      <c r="D19" s="421" t="s">
        <v>156</v>
      </c>
      <c r="E19" s="420" t="s">
        <v>155</v>
      </c>
      <c r="F19" s="356"/>
      <c r="G19" s="421" t="s">
        <v>158</v>
      </c>
      <c r="H19" s="422" t="s">
        <v>157</v>
      </c>
      <c r="I19" s="421" t="s">
        <v>156</v>
      </c>
      <c r="J19" s="420" t="s">
        <v>155</v>
      </c>
      <c r="K19" s="356"/>
      <c r="L19" s="356"/>
      <c r="O19" s="467"/>
    </row>
    <row r="20" spans="1:15" ht="12.75" customHeight="1">
      <c r="A20" s="28" t="s">
        <v>16</v>
      </c>
      <c r="B20" s="193">
        <v>1540</v>
      </c>
      <c r="C20" s="193">
        <v>4047</v>
      </c>
      <c r="D20" s="193">
        <v>7764</v>
      </c>
      <c r="E20" s="193">
        <v>12481</v>
      </c>
      <c r="G20" s="193">
        <v>5744</v>
      </c>
      <c r="H20" s="193">
        <v>10343</v>
      </c>
      <c r="I20" s="193">
        <v>14620</v>
      </c>
      <c r="J20" s="193">
        <v>17295</v>
      </c>
      <c r="O20" s="467"/>
    </row>
    <row r="21" spans="1:15" ht="12.75" customHeight="1">
      <c r="A21" s="28" t="s">
        <v>212</v>
      </c>
      <c r="B21" s="193">
        <v>1325</v>
      </c>
      <c r="C21" s="193">
        <v>2702</v>
      </c>
      <c r="D21" s="193">
        <v>4593</v>
      </c>
      <c r="E21" s="194">
        <v>6513</v>
      </c>
      <c r="G21" s="193">
        <v>1146</v>
      </c>
      <c r="H21" s="193">
        <v>2176</v>
      </c>
      <c r="I21" s="193">
        <v>3933</v>
      </c>
      <c r="J21" s="194">
        <v>5544</v>
      </c>
      <c r="O21" s="467"/>
    </row>
    <row r="22" spans="1:15" s="315" customFormat="1" ht="12.75" customHeight="1">
      <c r="A22" s="304" t="s">
        <v>217</v>
      </c>
      <c r="B22" s="311">
        <v>1419</v>
      </c>
      <c r="C22" s="311">
        <v>2750</v>
      </c>
      <c r="D22" s="311">
        <v>4675</v>
      </c>
      <c r="E22" s="314">
        <v>6550</v>
      </c>
      <c r="G22" s="311">
        <v>1486</v>
      </c>
      <c r="H22" s="311">
        <v>3147</v>
      </c>
      <c r="I22" s="311">
        <v>5170</v>
      </c>
      <c r="J22" s="314">
        <v>7668</v>
      </c>
      <c r="O22" s="467"/>
    </row>
    <row r="23" spans="1:15" s="315" customFormat="1" ht="12.75" customHeight="1">
      <c r="A23" s="304" t="s">
        <v>260</v>
      </c>
      <c r="B23" s="311">
        <v>-94</v>
      </c>
      <c r="C23" s="311">
        <v>-48</v>
      </c>
      <c r="D23" s="311">
        <v>-82</v>
      </c>
      <c r="E23" s="314">
        <v>-37</v>
      </c>
      <c r="G23" s="311">
        <v>-340</v>
      </c>
      <c r="H23" s="311">
        <v>-971</v>
      </c>
      <c r="I23" s="311">
        <v>-1237</v>
      </c>
      <c r="J23" s="314">
        <v>-2124</v>
      </c>
      <c r="O23" s="467"/>
    </row>
    <row r="24" spans="1:15" ht="12.75" customHeight="1">
      <c r="A24" s="28" t="s">
        <v>74</v>
      </c>
      <c r="B24" s="193">
        <v>-335</v>
      </c>
      <c r="C24" s="193">
        <v>-814</v>
      </c>
      <c r="D24" s="193">
        <v>-1001</v>
      </c>
      <c r="E24" s="194">
        <v>-643</v>
      </c>
      <c r="G24" s="193">
        <v>-338</v>
      </c>
      <c r="H24" s="193">
        <v>-605</v>
      </c>
      <c r="I24" s="193">
        <v>-515</v>
      </c>
      <c r="J24" s="194">
        <v>-504</v>
      </c>
      <c r="O24" s="467"/>
    </row>
    <row r="25" spans="1:15" ht="12.75" customHeight="1">
      <c r="A25" s="198" t="s">
        <v>268</v>
      </c>
      <c r="B25" s="200">
        <v>-158</v>
      </c>
      <c r="C25" s="200">
        <v>-286</v>
      </c>
      <c r="D25" s="200">
        <v>-395</v>
      </c>
      <c r="E25" s="200">
        <v>-805</v>
      </c>
      <c r="F25" s="124"/>
      <c r="G25" s="200">
        <v>-228</v>
      </c>
      <c r="H25" s="200">
        <v>-432</v>
      </c>
      <c r="I25" s="200">
        <v>-268</v>
      </c>
      <c r="J25" s="200">
        <v>-501</v>
      </c>
      <c r="K25" s="32"/>
      <c r="L25" s="32"/>
      <c r="O25" s="467"/>
    </row>
    <row r="26" spans="1:15" s="315" customFormat="1" ht="22.5">
      <c r="A26" s="300" t="s">
        <v>189</v>
      </c>
      <c r="B26" s="311">
        <v>2372</v>
      </c>
      <c r="C26" s="311">
        <v>5649</v>
      </c>
      <c r="D26" s="311">
        <v>10961</v>
      </c>
      <c r="E26" s="314">
        <v>17546</v>
      </c>
      <c r="F26" s="303"/>
      <c r="G26" s="311">
        <v>6324</v>
      </c>
      <c r="H26" s="311">
        <v>11482</v>
      </c>
      <c r="I26" s="311">
        <v>17770</v>
      </c>
      <c r="J26" s="314">
        <v>21834</v>
      </c>
      <c r="K26" s="303"/>
      <c r="L26" s="303"/>
      <c r="O26" s="467"/>
    </row>
    <row r="27" spans="1:15" s="315" customFormat="1" ht="6" customHeight="1">
      <c r="A27" s="300"/>
      <c r="B27" s="311"/>
      <c r="C27" s="311"/>
      <c r="D27" s="311"/>
      <c r="E27" s="314"/>
      <c r="F27" s="303"/>
      <c r="G27" s="311"/>
      <c r="H27" s="311"/>
      <c r="I27" s="311"/>
      <c r="J27" s="314"/>
      <c r="K27" s="303"/>
      <c r="L27" s="303"/>
      <c r="O27" s="467"/>
    </row>
    <row r="28" spans="1:15" ht="12.75" customHeight="1">
      <c r="A28" s="28" t="s">
        <v>179</v>
      </c>
      <c r="B28" s="193">
        <v>76</v>
      </c>
      <c r="C28" s="193">
        <v>210</v>
      </c>
      <c r="D28" s="193">
        <v>500</v>
      </c>
      <c r="E28" s="193">
        <v>664</v>
      </c>
      <c r="F28" s="32"/>
      <c r="G28" s="193">
        <v>71</v>
      </c>
      <c r="H28" s="193">
        <v>-137</v>
      </c>
      <c r="I28" s="193">
        <v>-62</v>
      </c>
      <c r="J28" s="193">
        <v>-1199</v>
      </c>
      <c r="K28" s="32"/>
      <c r="L28" s="32"/>
      <c r="O28" s="467"/>
    </row>
    <row r="29" spans="1:15" ht="12.75" customHeight="1">
      <c r="A29" s="198" t="s">
        <v>267</v>
      </c>
      <c r="B29" s="236">
        <v>-467</v>
      </c>
      <c r="C29" s="236">
        <v>-858</v>
      </c>
      <c r="D29" s="236">
        <v>-1250</v>
      </c>
      <c r="E29" s="236">
        <v>-1755</v>
      </c>
      <c r="F29" s="124"/>
      <c r="G29" s="236">
        <v>-564</v>
      </c>
      <c r="H29" s="236">
        <v>-1262</v>
      </c>
      <c r="I29" s="236">
        <v>-1964</v>
      </c>
      <c r="J29" s="236">
        <v>-2735</v>
      </c>
      <c r="K29" s="32"/>
      <c r="L29" s="32"/>
      <c r="O29" s="467"/>
    </row>
    <row r="30" spans="1:15" s="315" customFormat="1" ht="12.75" customHeight="1">
      <c r="A30" s="454" t="s">
        <v>190</v>
      </c>
      <c r="B30" s="455">
        <v>-391</v>
      </c>
      <c r="C30" s="455">
        <v>-648</v>
      </c>
      <c r="D30" s="455">
        <v>-750</v>
      </c>
      <c r="E30" s="455">
        <v>-1091</v>
      </c>
      <c r="F30" s="336"/>
      <c r="G30" s="455">
        <v>-493</v>
      </c>
      <c r="H30" s="455">
        <v>-1399</v>
      </c>
      <c r="I30" s="455">
        <v>-2026</v>
      </c>
      <c r="J30" s="455">
        <v>-3934</v>
      </c>
      <c r="O30" s="467"/>
    </row>
    <row r="31" spans="1:15" ht="12.75" customHeight="1" thickBot="1">
      <c r="A31" s="404" t="s">
        <v>77</v>
      </c>
      <c r="B31" s="110">
        <v>1981</v>
      </c>
      <c r="C31" s="110">
        <v>5001</v>
      </c>
      <c r="D31" s="110">
        <v>10211</v>
      </c>
      <c r="E31" s="110">
        <v>16455</v>
      </c>
      <c r="F31" s="110"/>
      <c r="G31" s="110">
        <v>5831</v>
      </c>
      <c r="H31" s="110">
        <v>10083</v>
      </c>
      <c r="I31" s="110">
        <v>15744</v>
      </c>
      <c r="J31" s="110">
        <v>17900</v>
      </c>
      <c r="O31" s="467"/>
    </row>
    <row r="32" spans="12:15" ht="11.25" customHeight="1">
      <c r="L32" s="279"/>
      <c r="M32" s="279"/>
      <c r="O32" s="467"/>
    </row>
    <row r="33" spans="1:15" ht="18" customHeight="1">
      <c r="A33" s="508" t="s">
        <v>76</v>
      </c>
      <c r="B33" s="508"/>
      <c r="C33" s="508"/>
      <c r="D33" s="508"/>
      <c r="E33" s="508"/>
      <c r="F33" s="508"/>
      <c r="G33" s="508"/>
      <c r="H33" s="508"/>
      <c r="I33" s="508"/>
      <c r="J33" s="508"/>
      <c r="K33" s="32"/>
      <c r="L33" s="32"/>
      <c r="O33" s="467"/>
    </row>
    <row r="34" spans="1:15" ht="6" customHeight="1">
      <c r="A34" s="28"/>
      <c r="B34" s="92"/>
      <c r="C34" s="92"/>
      <c r="D34" s="92"/>
      <c r="E34" s="92"/>
      <c r="F34" s="92"/>
      <c r="G34" s="92"/>
      <c r="H34" s="92"/>
      <c r="I34" s="92"/>
      <c r="J34" s="92"/>
      <c r="K34" s="32"/>
      <c r="L34" s="32"/>
      <c r="O34" s="467"/>
    </row>
    <row r="35" spans="1:15" s="364" customFormat="1" ht="12.75" customHeight="1">
      <c r="A35" s="503" t="s">
        <v>34</v>
      </c>
      <c r="B35" s="507">
        <v>2010</v>
      </c>
      <c r="C35" s="507"/>
      <c r="D35" s="507"/>
      <c r="E35" s="507"/>
      <c r="F35" s="356"/>
      <c r="G35" s="507">
        <v>2011</v>
      </c>
      <c r="H35" s="507"/>
      <c r="I35" s="507"/>
      <c r="J35" s="507"/>
      <c r="K35" s="356"/>
      <c r="L35" s="356"/>
      <c r="O35" s="466"/>
    </row>
    <row r="36" spans="1:15" s="364" customFormat="1" ht="12.75" customHeight="1">
      <c r="A36" s="504"/>
      <c r="B36" s="420" t="s">
        <v>110</v>
      </c>
      <c r="C36" s="420" t="s">
        <v>109</v>
      </c>
      <c r="D36" s="420" t="s">
        <v>108</v>
      </c>
      <c r="E36" s="420" t="s">
        <v>107</v>
      </c>
      <c r="F36" s="423"/>
      <c r="G36" s="420" t="s">
        <v>110</v>
      </c>
      <c r="H36" s="420" t="s">
        <v>109</v>
      </c>
      <c r="I36" s="420" t="s">
        <v>108</v>
      </c>
      <c r="J36" s="420" t="s">
        <v>107</v>
      </c>
      <c r="K36" s="356"/>
      <c r="L36" s="356"/>
      <c r="O36" s="468"/>
    </row>
    <row r="37" spans="1:15" ht="12.75" customHeight="1">
      <c r="A37" s="28" t="s">
        <v>16</v>
      </c>
      <c r="B37" s="205">
        <v>0.0624</v>
      </c>
      <c r="C37" s="205">
        <v>0.0984</v>
      </c>
      <c r="D37" s="205">
        <v>0.1425</v>
      </c>
      <c r="E37" s="204">
        <v>0.1294129285000855</v>
      </c>
      <c r="F37" s="340"/>
      <c r="G37" s="387">
        <v>0.1728</v>
      </c>
      <c r="H37" s="387">
        <v>0.1379</v>
      </c>
      <c r="I37" s="387">
        <v>0.1316</v>
      </c>
      <c r="J37" s="234">
        <v>0.08</v>
      </c>
      <c r="K37" s="388"/>
      <c r="L37" s="388"/>
      <c r="M37" s="389"/>
      <c r="N37" s="389"/>
      <c r="O37" s="468"/>
    </row>
    <row r="38" spans="1:15" ht="12.75" customHeight="1">
      <c r="A38" s="28" t="s">
        <v>212</v>
      </c>
      <c r="B38" s="205">
        <v>0.0732</v>
      </c>
      <c r="C38" s="205">
        <v>0.0686</v>
      </c>
      <c r="D38" s="205">
        <v>0.0991</v>
      </c>
      <c r="E38" s="204">
        <v>0.08397870543728375</v>
      </c>
      <c r="F38" s="340"/>
      <c r="G38" s="387">
        <v>0.0657</v>
      </c>
      <c r="H38" s="387">
        <v>0.0541</v>
      </c>
      <c r="I38" s="387">
        <v>0.0859</v>
      </c>
      <c r="J38" s="234">
        <v>0.06</v>
      </c>
      <c r="K38" s="388"/>
      <c r="L38" s="388"/>
      <c r="M38" s="389"/>
      <c r="N38" s="389"/>
      <c r="O38" s="467"/>
    </row>
    <row r="39" spans="1:15" s="315" customFormat="1" ht="12.75" customHeight="1">
      <c r="A39" s="304" t="s">
        <v>217</v>
      </c>
      <c r="B39" s="318">
        <v>0.107</v>
      </c>
      <c r="C39" s="318">
        <v>0.0897</v>
      </c>
      <c r="D39" s="318">
        <v>0.1401</v>
      </c>
      <c r="E39" s="319">
        <v>0.11228459856059592</v>
      </c>
      <c r="F39" s="343"/>
      <c r="G39" s="390">
        <v>0.1182</v>
      </c>
      <c r="H39" s="390">
        <v>0.1234</v>
      </c>
      <c r="I39" s="390">
        <v>0.1374</v>
      </c>
      <c r="J39" s="391">
        <v>0.14</v>
      </c>
      <c r="K39" s="392"/>
      <c r="L39" s="392"/>
      <c r="M39" s="392"/>
      <c r="N39" s="392"/>
      <c r="O39" s="467"/>
    </row>
    <row r="40" spans="1:15" s="315" customFormat="1" ht="12.75" customHeight="1">
      <c r="A40" s="304" t="s">
        <v>260</v>
      </c>
      <c r="B40" s="318">
        <v>-0.0194</v>
      </c>
      <c r="C40" s="318">
        <v>0.0087</v>
      </c>
      <c r="D40" s="318">
        <v>-0.0063</v>
      </c>
      <c r="E40" s="319">
        <v>0.007286499128151778</v>
      </c>
      <c r="F40" s="343"/>
      <c r="G40" s="390">
        <v>-0.07</v>
      </c>
      <c r="H40" s="390">
        <v>-0.1132</v>
      </c>
      <c r="I40" s="390">
        <v>-0.0465</v>
      </c>
      <c r="J40" s="391">
        <v>-0.1</v>
      </c>
      <c r="K40" s="392"/>
      <c r="L40" s="392"/>
      <c r="M40" s="392"/>
      <c r="N40" s="392"/>
      <c r="O40" s="466"/>
    </row>
    <row r="41" spans="1:15" ht="12.75" customHeight="1">
      <c r="A41" s="118" t="s">
        <v>74</v>
      </c>
      <c r="B41" s="205">
        <v>-0.145</v>
      </c>
      <c r="C41" s="205">
        <v>-0.1979</v>
      </c>
      <c r="D41" s="205">
        <v>-0.0807</v>
      </c>
      <c r="E41" s="204">
        <v>0.1031997693859902</v>
      </c>
      <c r="F41" s="340"/>
      <c r="G41" s="387">
        <v>-0.1481</v>
      </c>
      <c r="H41" s="387">
        <v>-0.1125</v>
      </c>
      <c r="I41" s="387">
        <v>0.034</v>
      </c>
      <c r="J41" s="234">
        <v>0</v>
      </c>
      <c r="K41" s="388"/>
      <c r="L41" s="388"/>
      <c r="M41" s="389"/>
      <c r="N41" s="389"/>
      <c r="O41" s="466"/>
    </row>
    <row r="42" spans="1:15" ht="24">
      <c r="A42" s="296" t="s">
        <v>199</v>
      </c>
      <c r="B42" s="240">
        <v>0.0526</v>
      </c>
      <c r="C42" s="240">
        <v>0.0683</v>
      </c>
      <c r="D42" s="240">
        <v>0.1119</v>
      </c>
      <c r="E42" s="239">
        <v>0.1048850803561476</v>
      </c>
      <c r="F42" s="231"/>
      <c r="G42" s="393">
        <v>0.1194</v>
      </c>
      <c r="H42" s="393">
        <v>0.0942</v>
      </c>
      <c r="I42" s="393">
        <v>0.1133</v>
      </c>
      <c r="J42" s="394">
        <v>0.06</v>
      </c>
      <c r="K42" s="389"/>
      <c r="L42" s="389"/>
      <c r="M42" s="389"/>
      <c r="N42" s="389"/>
      <c r="O42" s="467"/>
    </row>
    <row r="43" spans="1:15" ht="6" customHeight="1">
      <c r="A43" s="192"/>
      <c r="B43" s="28"/>
      <c r="C43" s="28"/>
      <c r="D43" s="28"/>
      <c r="E43" s="28"/>
      <c r="F43" s="28"/>
      <c r="G43" s="395"/>
      <c r="H43" s="395"/>
      <c r="I43" s="395"/>
      <c r="J43" s="395"/>
      <c r="K43" s="389"/>
      <c r="L43" s="389"/>
      <c r="M43" s="389"/>
      <c r="N43" s="389"/>
      <c r="O43" s="467"/>
    </row>
    <row r="44" spans="1:15" s="364" customFormat="1" ht="12.75" customHeight="1">
      <c r="A44" s="505" t="s">
        <v>165</v>
      </c>
      <c r="B44" s="507">
        <v>2010</v>
      </c>
      <c r="C44" s="507"/>
      <c r="D44" s="507"/>
      <c r="E44" s="507"/>
      <c r="F44" s="356"/>
      <c r="G44" s="507">
        <v>2011</v>
      </c>
      <c r="H44" s="507"/>
      <c r="I44" s="507"/>
      <c r="J44" s="507"/>
      <c r="K44" s="424"/>
      <c r="L44" s="424"/>
      <c r="M44" s="425"/>
      <c r="N44" s="425"/>
      <c r="O44" s="467"/>
    </row>
    <row r="45" spans="1:15" s="364" customFormat="1" ht="12.75" customHeight="1">
      <c r="A45" s="505"/>
      <c r="B45" s="421" t="s">
        <v>158</v>
      </c>
      <c r="C45" s="422" t="s">
        <v>157</v>
      </c>
      <c r="D45" s="421" t="s">
        <v>156</v>
      </c>
      <c r="E45" s="420" t="s">
        <v>155</v>
      </c>
      <c r="F45" s="423"/>
      <c r="G45" s="426" t="s">
        <v>158</v>
      </c>
      <c r="H45" s="427" t="s">
        <v>157</v>
      </c>
      <c r="I45" s="426" t="s">
        <v>156</v>
      </c>
      <c r="J45" s="426" t="s">
        <v>155</v>
      </c>
      <c r="K45" s="424"/>
      <c r="L45" s="424"/>
      <c r="M45" s="425"/>
      <c r="N45" s="425"/>
      <c r="O45" s="467"/>
    </row>
    <row r="46" spans="1:15" ht="12.75" customHeight="1">
      <c r="A46" s="28" t="s">
        <v>16</v>
      </c>
      <c r="B46" s="205">
        <v>0.0624</v>
      </c>
      <c r="C46" s="205">
        <v>0.0807</v>
      </c>
      <c r="D46" s="205">
        <v>0.1018</v>
      </c>
      <c r="E46" s="204">
        <v>0.11073530114757489</v>
      </c>
      <c r="F46" s="340"/>
      <c r="G46" s="387">
        <v>0.1728</v>
      </c>
      <c r="H46" s="387">
        <v>0.1553</v>
      </c>
      <c r="I46" s="387">
        <v>0.1475</v>
      </c>
      <c r="J46" s="234">
        <v>0.13</v>
      </c>
      <c r="K46" s="388"/>
      <c r="L46" s="388"/>
      <c r="M46" s="389"/>
      <c r="N46" s="389"/>
      <c r="O46" s="467"/>
    </row>
    <row r="47" spans="1:15" ht="12.75" customHeight="1">
      <c r="A47" s="28" t="s">
        <v>212</v>
      </c>
      <c r="B47" s="205">
        <v>0.0732</v>
      </c>
      <c r="C47" s="205">
        <v>0.0708</v>
      </c>
      <c r="D47" s="205">
        <v>0.0802</v>
      </c>
      <c r="E47" s="204">
        <v>0.08129037915676661</v>
      </c>
      <c r="F47" s="340"/>
      <c r="G47" s="387">
        <v>0.0657</v>
      </c>
      <c r="H47" s="387">
        <v>0.0597</v>
      </c>
      <c r="I47" s="387">
        <v>0.0691</v>
      </c>
      <c r="J47" s="234">
        <v>0.07</v>
      </c>
      <c r="K47" s="388"/>
      <c r="L47" s="388"/>
      <c r="M47" s="389"/>
      <c r="N47" s="389"/>
      <c r="O47" s="467"/>
    </row>
    <row r="48" spans="1:15" s="315" customFormat="1" ht="12.75" customHeight="1">
      <c r="A48" s="304" t="s">
        <v>217</v>
      </c>
      <c r="B48" s="318">
        <v>0.107</v>
      </c>
      <c r="C48" s="318">
        <v>0.0979</v>
      </c>
      <c r="D48" s="318">
        <v>0.1118</v>
      </c>
      <c r="E48" s="319">
        <v>0.11191899229434757</v>
      </c>
      <c r="F48" s="343"/>
      <c r="G48" s="390">
        <v>0.1182</v>
      </c>
      <c r="H48" s="390">
        <v>0.1209</v>
      </c>
      <c r="I48" s="390">
        <v>0.1269</v>
      </c>
      <c r="J48" s="391">
        <v>0.13</v>
      </c>
      <c r="K48" s="392"/>
      <c r="L48" s="392"/>
      <c r="M48" s="392"/>
      <c r="N48" s="392"/>
      <c r="O48" s="467"/>
    </row>
    <row r="49" spans="1:15" s="315" customFormat="1" ht="12.75" customHeight="1">
      <c r="A49" s="304" t="s">
        <v>260</v>
      </c>
      <c r="B49" s="318">
        <v>-0.0194</v>
      </c>
      <c r="C49" s="318">
        <v>-0.0048</v>
      </c>
      <c r="D49" s="318">
        <v>-0.0053</v>
      </c>
      <c r="E49" s="319">
        <v>-0.0017277927294275393</v>
      </c>
      <c r="F49" s="343"/>
      <c r="G49" s="390">
        <v>-0.07</v>
      </c>
      <c r="H49" s="390">
        <v>-0.0931</v>
      </c>
      <c r="I49" s="390">
        <v>-0.0766</v>
      </c>
      <c r="J49" s="391">
        <v>-0.08</v>
      </c>
      <c r="K49" s="392"/>
      <c r="L49" s="392"/>
      <c r="M49" s="392"/>
      <c r="N49" s="392"/>
      <c r="O49" s="467"/>
    </row>
    <row r="50" spans="1:15" ht="12.75" customHeight="1">
      <c r="A50" s="118" t="s">
        <v>74</v>
      </c>
      <c r="B50" s="205">
        <v>-0.145</v>
      </c>
      <c r="C50" s="205">
        <v>-0.1721</v>
      </c>
      <c r="D50" s="205">
        <v>-0.142</v>
      </c>
      <c r="E50" s="204">
        <v>-0.06113910811067795</v>
      </c>
      <c r="F50" s="340"/>
      <c r="G50" s="387">
        <v>-0.1481</v>
      </c>
      <c r="H50" s="387">
        <v>-0.1299</v>
      </c>
      <c r="I50" s="387">
        <v>-0.0712</v>
      </c>
      <c r="J50" s="234">
        <v>-0.05</v>
      </c>
      <c r="K50" s="388"/>
      <c r="L50" s="388"/>
      <c r="M50" s="389"/>
      <c r="N50" s="389"/>
      <c r="O50" s="467"/>
    </row>
    <row r="51" spans="1:35" ht="27" customHeight="1" thickBot="1">
      <c r="A51" s="297" t="s">
        <v>199</v>
      </c>
      <c r="B51" s="208">
        <v>0.0526</v>
      </c>
      <c r="C51" s="208">
        <v>0.0607</v>
      </c>
      <c r="D51" s="208">
        <v>0.078</v>
      </c>
      <c r="E51" s="206">
        <v>0.08628557940083018</v>
      </c>
      <c r="F51" s="207"/>
      <c r="G51" s="396">
        <v>0.1194</v>
      </c>
      <c r="H51" s="396">
        <v>0.1066</v>
      </c>
      <c r="I51" s="396">
        <v>0.1088</v>
      </c>
      <c r="J51" s="397">
        <v>0.1</v>
      </c>
      <c r="K51" s="389"/>
      <c r="L51" s="389"/>
      <c r="M51" s="389"/>
      <c r="N51" s="389"/>
      <c r="O51" s="467"/>
      <c r="AF51" s="334"/>
      <c r="AG51" s="334"/>
      <c r="AH51" s="334"/>
      <c r="AI51" s="334"/>
    </row>
    <row r="52" spans="1:15" ht="4.5" customHeight="1">
      <c r="A52" s="169"/>
      <c r="B52" s="231"/>
      <c r="C52" s="231"/>
      <c r="D52" s="231"/>
      <c r="E52" s="231"/>
      <c r="F52" s="231"/>
      <c r="G52" s="231"/>
      <c r="H52" s="231"/>
      <c r="I52" s="231"/>
      <c r="J52" s="231"/>
      <c r="O52" s="467"/>
    </row>
    <row r="53" spans="1:15" ht="12">
      <c r="A53" s="500" t="s">
        <v>269</v>
      </c>
      <c r="B53" s="496"/>
      <c r="C53" s="496"/>
      <c r="D53" s="496"/>
      <c r="E53" s="496"/>
      <c r="F53" s="496"/>
      <c r="G53" s="496"/>
      <c r="H53" s="496"/>
      <c r="I53" s="496"/>
      <c r="J53" s="496"/>
      <c r="K53" s="32"/>
      <c r="L53" s="32"/>
      <c r="O53" s="467"/>
    </row>
    <row r="54" spans="1:15" ht="44.25" customHeight="1">
      <c r="A54" s="489"/>
      <c r="B54" s="489"/>
      <c r="C54" s="489"/>
      <c r="D54" s="495"/>
      <c r="E54" s="495"/>
      <c r="F54" s="495"/>
      <c r="G54" s="495"/>
      <c r="H54" s="495"/>
      <c r="I54" s="496"/>
      <c r="J54" s="496"/>
      <c r="K54" s="32"/>
      <c r="L54" s="32"/>
      <c r="O54" s="467"/>
    </row>
    <row r="55" spans="1:15" ht="12.75" customHeight="1">
      <c r="A55" s="101"/>
      <c r="B55" s="31"/>
      <c r="C55" s="124"/>
      <c r="D55" s="32"/>
      <c r="E55" s="32"/>
      <c r="F55" s="32"/>
      <c r="G55" s="31"/>
      <c r="H55" s="124"/>
      <c r="I55" s="32"/>
      <c r="J55" s="32"/>
      <c r="K55" s="32"/>
      <c r="L55" s="32"/>
      <c r="O55" s="467"/>
    </row>
    <row r="56" spans="1:15" ht="11.25" customHeight="1">
      <c r="A56" s="32"/>
      <c r="B56" s="32"/>
      <c r="C56" s="32"/>
      <c r="D56" s="32"/>
      <c r="E56" s="32"/>
      <c r="F56" s="32"/>
      <c r="G56" s="32"/>
      <c r="H56" s="32"/>
      <c r="I56" s="32"/>
      <c r="J56" s="32"/>
      <c r="K56" s="32"/>
      <c r="L56" s="32"/>
      <c r="O56" s="467"/>
    </row>
    <row r="57" spans="1:15" ht="11.25" customHeight="1">
      <c r="A57" s="32"/>
      <c r="B57" s="32"/>
      <c r="C57" s="32"/>
      <c r="D57" s="32"/>
      <c r="E57" s="32"/>
      <c r="F57" s="32"/>
      <c r="G57" s="32"/>
      <c r="H57" s="32"/>
      <c r="I57" s="32"/>
      <c r="J57" s="32"/>
      <c r="K57" s="32"/>
      <c r="L57" s="32"/>
      <c r="O57" s="467"/>
    </row>
    <row r="58" spans="1:15" ht="11.25" customHeight="1">
      <c r="A58" s="32"/>
      <c r="B58" s="32"/>
      <c r="C58" s="32"/>
      <c r="D58" s="32"/>
      <c r="E58" s="32"/>
      <c r="F58" s="32"/>
      <c r="G58" s="32"/>
      <c r="H58" s="32"/>
      <c r="I58" s="32"/>
      <c r="J58" s="32"/>
      <c r="K58" s="32"/>
      <c r="L58" s="32"/>
      <c r="O58" s="467"/>
    </row>
    <row r="59" spans="1:15" ht="11.25" customHeight="1">
      <c r="A59" s="32"/>
      <c r="B59" s="32"/>
      <c r="C59" s="32"/>
      <c r="D59" s="32"/>
      <c r="E59" s="32"/>
      <c r="F59" s="32"/>
      <c r="G59" s="32"/>
      <c r="H59" s="32"/>
      <c r="I59" s="32"/>
      <c r="J59" s="32"/>
      <c r="K59" s="32"/>
      <c r="L59" s="32"/>
      <c r="O59" s="467"/>
    </row>
    <row r="60" spans="1:15" ht="11.25" customHeight="1">
      <c r="A60" s="32"/>
      <c r="B60" s="32"/>
      <c r="C60" s="32"/>
      <c r="D60" s="32"/>
      <c r="E60" s="32"/>
      <c r="F60" s="32"/>
      <c r="G60" s="32"/>
      <c r="H60" s="32"/>
      <c r="I60" s="32"/>
      <c r="J60" s="32"/>
      <c r="K60" s="32"/>
      <c r="L60" s="32"/>
      <c r="O60" s="467"/>
    </row>
    <row r="61" spans="1:15" ht="11.25" customHeight="1">
      <c r="A61" s="32"/>
      <c r="B61" s="32"/>
      <c r="C61" s="32"/>
      <c r="D61" s="32"/>
      <c r="E61" s="32"/>
      <c r="F61" s="32"/>
      <c r="G61" s="32"/>
      <c r="H61" s="32"/>
      <c r="I61" s="32"/>
      <c r="J61" s="32"/>
      <c r="K61" s="32"/>
      <c r="L61" s="32"/>
      <c r="O61" s="467"/>
    </row>
    <row r="62" ht="11.25" customHeight="1">
      <c r="O62" s="467"/>
    </row>
    <row r="63" ht="11.25" customHeight="1">
      <c r="O63" s="467"/>
    </row>
    <row r="64" ht="11.25" customHeight="1">
      <c r="O64" s="466"/>
    </row>
    <row r="65" ht="11.25" customHeight="1">
      <c r="O65" s="466"/>
    </row>
    <row r="66" ht="11.25" customHeight="1">
      <c r="O66" s="466"/>
    </row>
    <row r="67" ht="11.25" customHeight="1">
      <c r="O67" s="467"/>
    </row>
    <row r="68" ht="11.25" customHeight="1">
      <c r="O68" s="467"/>
    </row>
    <row r="69" ht="11.25" customHeight="1">
      <c r="O69" s="467"/>
    </row>
  </sheetData>
  <mergeCells count="14">
    <mergeCell ref="G35:J35"/>
    <mergeCell ref="B35:E35"/>
    <mergeCell ref="B44:E44"/>
    <mergeCell ref="G44:J44"/>
    <mergeCell ref="A35:A36"/>
    <mergeCell ref="A44:A45"/>
    <mergeCell ref="A54:J54"/>
    <mergeCell ref="A1:J1"/>
    <mergeCell ref="G3:J3"/>
    <mergeCell ref="B18:E18"/>
    <mergeCell ref="G18:J18"/>
    <mergeCell ref="B3:E3"/>
    <mergeCell ref="A53:J53"/>
    <mergeCell ref="A33:J33"/>
  </mergeCells>
  <printOptions/>
  <pageMargins left="0.669291338582677" right="0.47244094488189" top="0.708661417322835" bottom="0.511811023622047" header="0" footer="0.275590551181102"/>
  <pageSetup cellComments="asDisplayed" horizontalDpi="600" verticalDpi="600" orientation="portrait" paperSize="9" scale="95" r:id="rId2"/>
  <headerFooter alignWithMargins="0">
    <oddFooter>&amp;LEricsson Fourth Quarter Report 2011, January 25, 2012&amp;R&amp;P (&amp;N)</oddFooter>
  </headerFooter>
  <legacyDrawingHF r:id="rId1"/>
</worksheet>
</file>

<file path=xl/worksheets/sheet11.xml><?xml version="1.0" encoding="utf-8"?>
<worksheet xmlns="http://schemas.openxmlformats.org/spreadsheetml/2006/main" xmlns:r="http://schemas.openxmlformats.org/officeDocument/2006/relationships">
  <dimension ref="A1:O69"/>
  <sheetViews>
    <sheetView showGridLines="0" workbookViewId="0" topLeftCell="A1">
      <pane xSplit="1" ySplit="4" topLeftCell="B5" activePane="bottomRight" state="frozen"/>
      <selection pane="topLeft" activeCell="A1" sqref="A1:L1"/>
      <selection pane="topRight" activeCell="A1" sqref="A1:L1"/>
      <selection pane="bottomLeft" activeCell="A1" sqref="A1:L1"/>
      <selection pane="bottomRight" activeCell="A1" sqref="A1:L1"/>
    </sheetView>
  </sheetViews>
  <sheetFormatPr defaultColWidth="9.140625" defaultRowHeight="11.25" customHeight="1"/>
  <cols>
    <col min="1" max="1" width="33.7109375" style="18" customWidth="1"/>
    <col min="2" max="5" width="7.28125" style="18" customWidth="1"/>
    <col min="6" max="6" width="1.7109375" style="18" customWidth="1"/>
    <col min="7" max="10" width="7.28125" style="18" customWidth="1"/>
    <col min="11" max="14" width="1.7109375" style="18" customWidth="1"/>
    <col min="15" max="15" width="1.7109375" style="465" customWidth="1"/>
    <col min="16" max="40" width="1.7109375" style="18" customWidth="1"/>
    <col min="41" max="16384" width="9.140625" style="18" customWidth="1"/>
  </cols>
  <sheetData>
    <row r="1" spans="1:10" ht="19.5" customHeight="1">
      <c r="A1" s="497" t="s">
        <v>225</v>
      </c>
      <c r="B1" s="506"/>
      <c r="C1" s="506"/>
      <c r="D1" s="506"/>
      <c r="E1" s="506"/>
      <c r="F1" s="506"/>
      <c r="G1" s="506"/>
      <c r="H1" s="506"/>
      <c r="I1" s="506"/>
      <c r="J1" s="506"/>
    </row>
    <row r="2" spans="1:10" ht="5.25" customHeight="1">
      <c r="A2" s="124"/>
      <c r="B2" s="428"/>
      <c r="C2" s="428"/>
      <c r="D2" s="428"/>
      <c r="E2" s="428"/>
      <c r="F2" s="92"/>
      <c r="G2" s="428"/>
      <c r="H2" s="428"/>
      <c r="I2" s="428"/>
      <c r="J2" s="428"/>
    </row>
    <row r="3" spans="1:15" s="364" customFormat="1" ht="12.75" customHeight="1">
      <c r="A3" s="278"/>
      <c r="B3" s="507">
        <v>2010</v>
      </c>
      <c r="C3" s="507"/>
      <c r="D3" s="507"/>
      <c r="E3" s="507"/>
      <c r="F3" s="356"/>
      <c r="G3" s="507">
        <v>2011</v>
      </c>
      <c r="H3" s="507"/>
      <c r="I3" s="507"/>
      <c r="J3" s="507"/>
      <c r="O3" s="466"/>
    </row>
    <row r="4" spans="1:15" s="364" customFormat="1" ht="13.5" customHeight="1">
      <c r="A4" s="291" t="s">
        <v>81</v>
      </c>
      <c r="B4" s="420" t="s">
        <v>110</v>
      </c>
      <c r="C4" s="420" t="s">
        <v>109</v>
      </c>
      <c r="D4" s="420" t="s">
        <v>108</v>
      </c>
      <c r="E4" s="420" t="s">
        <v>107</v>
      </c>
      <c r="G4" s="420" t="s">
        <v>110</v>
      </c>
      <c r="H4" s="420" t="s">
        <v>109</v>
      </c>
      <c r="I4" s="420" t="s">
        <v>108</v>
      </c>
      <c r="J4" s="420" t="s">
        <v>107</v>
      </c>
      <c r="O4" s="466"/>
    </row>
    <row r="5" spans="1:15" ht="12.75" customHeight="1">
      <c r="A5" s="28" t="s">
        <v>16</v>
      </c>
      <c r="B5" s="193">
        <v>3052</v>
      </c>
      <c r="C5" s="193">
        <v>3355</v>
      </c>
      <c r="D5" s="193">
        <v>4774</v>
      </c>
      <c r="E5" s="193">
        <v>5597</v>
      </c>
      <c r="G5" s="193">
        <v>6571</v>
      </c>
      <c r="H5" s="193">
        <v>5417</v>
      </c>
      <c r="I5" s="193">
        <v>5123</v>
      </c>
      <c r="J5" s="193">
        <v>3437</v>
      </c>
      <c r="O5" s="467"/>
    </row>
    <row r="6" spans="1:15" ht="12.75" customHeight="1">
      <c r="A6" s="28" t="s">
        <v>212</v>
      </c>
      <c r="B6" s="193">
        <v>1770</v>
      </c>
      <c r="C6" s="193">
        <v>1523</v>
      </c>
      <c r="D6" s="193">
        <v>1954</v>
      </c>
      <c r="E6" s="193">
        <v>2117</v>
      </c>
      <c r="F6" s="32"/>
      <c r="G6" s="193">
        <v>1278</v>
      </c>
      <c r="H6" s="193">
        <v>1150</v>
      </c>
      <c r="I6" s="193">
        <v>1867</v>
      </c>
      <c r="J6" s="193">
        <v>1720</v>
      </c>
      <c r="O6" s="467"/>
    </row>
    <row r="7" spans="1:15" s="315" customFormat="1" ht="12.75" customHeight="1">
      <c r="A7" s="304" t="s">
        <v>217</v>
      </c>
      <c r="B7" s="311">
        <v>1764</v>
      </c>
      <c r="C7" s="311">
        <v>1449</v>
      </c>
      <c r="D7" s="311">
        <v>1980</v>
      </c>
      <c r="E7" s="314">
        <v>2018</v>
      </c>
      <c r="G7" s="311">
        <v>1597</v>
      </c>
      <c r="H7" s="311">
        <v>1760</v>
      </c>
      <c r="I7" s="311">
        <v>2111</v>
      </c>
      <c r="J7" s="314">
        <v>2583</v>
      </c>
      <c r="O7" s="467"/>
    </row>
    <row r="8" spans="1:15" s="315" customFormat="1" ht="12.75" customHeight="1">
      <c r="A8" s="304" t="s">
        <v>260</v>
      </c>
      <c r="B8" s="311">
        <v>6</v>
      </c>
      <c r="C8" s="311">
        <v>74</v>
      </c>
      <c r="D8" s="311">
        <v>-26</v>
      </c>
      <c r="E8" s="314">
        <v>99</v>
      </c>
      <c r="G8" s="311">
        <v>-319</v>
      </c>
      <c r="H8" s="311">
        <v>-610</v>
      </c>
      <c r="I8" s="311">
        <v>-244</v>
      </c>
      <c r="J8" s="314">
        <v>-863</v>
      </c>
      <c r="O8" s="467"/>
    </row>
    <row r="9" spans="1:15" ht="12.75" customHeight="1">
      <c r="A9" s="118" t="s">
        <v>74</v>
      </c>
      <c r="B9" s="193">
        <v>-123</v>
      </c>
      <c r="C9" s="193">
        <v>-262</v>
      </c>
      <c r="D9" s="193">
        <v>-7</v>
      </c>
      <c r="E9" s="193">
        <v>538</v>
      </c>
      <c r="F9" s="32"/>
      <c r="G9" s="193">
        <v>-163</v>
      </c>
      <c r="H9" s="193">
        <v>-93</v>
      </c>
      <c r="I9" s="193">
        <v>270</v>
      </c>
      <c r="J9" s="193">
        <v>195</v>
      </c>
      <c r="O9" s="467"/>
    </row>
    <row r="10" spans="1:15" ht="12.75" customHeight="1">
      <c r="A10" s="198" t="s">
        <v>268</v>
      </c>
      <c r="B10" s="236">
        <v>-158</v>
      </c>
      <c r="C10" s="236">
        <v>-127</v>
      </c>
      <c r="D10" s="236">
        <v>-108</v>
      </c>
      <c r="E10" s="236">
        <v>-408</v>
      </c>
      <c r="F10" s="124"/>
      <c r="G10" s="236">
        <v>-226</v>
      </c>
      <c r="H10" s="236">
        <v>-204</v>
      </c>
      <c r="I10" s="236">
        <v>165</v>
      </c>
      <c r="J10" s="236">
        <v>-203</v>
      </c>
      <c r="O10" s="467"/>
    </row>
    <row r="11" spans="1:15" s="315" customFormat="1" ht="22.5">
      <c r="A11" s="300" t="s">
        <v>189</v>
      </c>
      <c r="B11" s="311">
        <v>4541</v>
      </c>
      <c r="C11" s="311">
        <v>4489</v>
      </c>
      <c r="D11" s="311">
        <v>6613</v>
      </c>
      <c r="E11" s="314">
        <v>7844</v>
      </c>
      <c r="F11" s="303"/>
      <c r="G11" s="311">
        <v>7460</v>
      </c>
      <c r="H11" s="311">
        <v>6270</v>
      </c>
      <c r="I11" s="311">
        <v>7425</v>
      </c>
      <c r="J11" s="314">
        <v>5149</v>
      </c>
      <c r="O11" s="467"/>
    </row>
    <row r="12" spans="1:15" s="315" customFormat="1" ht="6" customHeight="1">
      <c r="A12" s="300"/>
      <c r="B12" s="311"/>
      <c r="C12" s="311"/>
      <c r="D12" s="311"/>
      <c r="E12" s="314"/>
      <c r="F12" s="303"/>
      <c r="G12" s="311"/>
      <c r="H12" s="311"/>
      <c r="I12" s="311"/>
      <c r="J12" s="314"/>
      <c r="K12" s="303"/>
      <c r="L12" s="303"/>
      <c r="O12" s="467"/>
    </row>
    <row r="13" spans="1:15" ht="12.75" customHeight="1">
      <c r="A13" s="118" t="s">
        <v>179</v>
      </c>
      <c r="B13" s="193">
        <v>76</v>
      </c>
      <c r="C13" s="193">
        <v>134</v>
      </c>
      <c r="D13" s="193">
        <v>290</v>
      </c>
      <c r="E13" s="193">
        <v>164</v>
      </c>
      <c r="F13" s="32"/>
      <c r="G13" s="193">
        <v>71</v>
      </c>
      <c r="H13" s="193">
        <v>-208</v>
      </c>
      <c r="I13" s="193">
        <v>75</v>
      </c>
      <c r="J13" s="193">
        <v>-1137</v>
      </c>
      <c r="O13" s="467"/>
    </row>
    <row r="14" spans="1:15" ht="12.75" customHeight="1">
      <c r="A14" s="198" t="s">
        <v>267</v>
      </c>
      <c r="B14" s="236">
        <v>-467</v>
      </c>
      <c r="C14" s="236">
        <v>-391</v>
      </c>
      <c r="D14" s="236">
        <v>-392</v>
      </c>
      <c r="E14" s="236">
        <v>-505</v>
      </c>
      <c r="F14" s="124"/>
      <c r="G14" s="236">
        <v>-564</v>
      </c>
      <c r="H14" s="236">
        <v>-698</v>
      </c>
      <c r="I14" s="236">
        <v>-702</v>
      </c>
      <c r="J14" s="236">
        <v>-771</v>
      </c>
      <c r="O14" s="467"/>
    </row>
    <row r="15" spans="1:15" s="350" customFormat="1" ht="12.75" customHeight="1">
      <c r="A15" s="347" t="s">
        <v>190</v>
      </c>
      <c r="B15" s="348">
        <v>-391</v>
      </c>
      <c r="C15" s="348">
        <v>-257</v>
      </c>
      <c r="D15" s="348">
        <v>-102</v>
      </c>
      <c r="E15" s="349">
        <v>-341</v>
      </c>
      <c r="G15" s="348">
        <v>-493</v>
      </c>
      <c r="H15" s="348">
        <v>-906</v>
      </c>
      <c r="I15" s="348">
        <v>-627</v>
      </c>
      <c r="J15" s="349">
        <v>-1908</v>
      </c>
      <c r="O15" s="467"/>
    </row>
    <row r="16" spans="1:15" ht="12.75" customHeight="1">
      <c r="A16" s="237" t="s">
        <v>77</v>
      </c>
      <c r="B16" s="199">
        <v>4150</v>
      </c>
      <c r="C16" s="199">
        <v>4232</v>
      </c>
      <c r="D16" s="199">
        <v>6511</v>
      </c>
      <c r="E16" s="199">
        <v>7503</v>
      </c>
      <c r="F16" s="32"/>
      <c r="G16" s="199">
        <v>6967</v>
      </c>
      <c r="H16" s="199">
        <v>5364</v>
      </c>
      <c r="I16" s="199">
        <v>6798</v>
      </c>
      <c r="J16" s="199">
        <v>3241</v>
      </c>
      <c r="O16" s="467"/>
    </row>
    <row r="17" spans="1:15" s="20" customFormat="1" ht="12">
      <c r="A17" s="135"/>
      <c r="O17" s="467"/>
    </row>
    <row r="18" spans="1:15" s="364" customFormat="1" ht="12.75" customHeight="1">
      <c r="A18" s="291"/>
      <c r="B18" s="507">
        <v>2010</v>
      </c>
      <c r="C18" s="507"/>
      <c r="D18" s="507"/>
      <c r="E18" s="507"/>
      <c r="F18" s="356"/>
      <c r="G18" s="507">
        <v>2011</v>
      </c>
      <c r="H18" s="507"/>
      <c r="I18" s="507"/>
      <c r="J18" s="507"/>
      <c r="O18" s="467"/>
    </row>
    <row r="19" spans="1:15" s="364" customFormat="1" ht="12.75" customHeight="1">
      <c r="A19" s="277" t="s">
        <v>84</v>
      </c>
      <c r="B19" s="421" t="s">
        <v>158</v>
      </c>
      <c r="C19" s="421" t="s">
        <v>157</v>
      </c>
      <c r="D19" s="421" t="s">
        <v>156</v>
      </c>
      <c r="E19" s="420" t="s">
        <v>155</v>
      </c>
      <c r="F19" s="356"/>
      <c r="G19" s="421" t="s">
        <v>158</v>
      </c>
      <c r="H19" s="421" t="s">
        <v>157</v>
      </c>
      <c r="I19" s="421" t="s">
        <v>156</v>
      </c>
      <c r="J19" s="420" t="s">
        <v>155</v>
      </c>
      <c r="O19" s="467"/>
    </row>
    <row r="20" spans="1:15" ht="12.75" customHeight="1">
      <c r="A20" s="28" t="s">
        <v>16</v>
      </c>
      <c r="B20" s="193">
        <v>3052</v>
      </c>
      <c r="C20" s="193">
        <v>6407</v>
      </c>
      <c r="D20" s="193">
        <v>11181</v>
      </c>
      <c r="E20" s="193">
        <v>16778</v>
      </c>
      <c r="F20" s="32"/>
      <c r="G20" s="193">
        <v>6571</v>
      </c>
      <c r="H20" s="193">
        <v>11988</v>
      </c>
      <c r="I20" s="193">
        <v>17111</v>
      </c>
      <c r="J20" s="193">
        <v>20548</v>
      </c>
      <c r="O20" s="467"/>
    </row>
    <row r="21" spans="1:15" ht="12.75" customHeight="1">
      <c r="A21" s="28" t="s">
        <v>212</v>
      </c>
      <c r="B21" s="193">
        <v>1770</v>
      </c>
      <c r="C21" s="193">
        <v>3293</v>
      </c>
      <c r="D21" s="193">
        <v>5247</v>
      </c>
      <c r="E21" s="193">
        <v>7364</v>
      </c>
      <c r="F21" s="32"/>
      <c r="G21" s="193">
        <v>1278</v>
      </c>
      <c r="H21" s="193">
        <v>2428</v>
      </c>
      <c r="I21" s="193">
        <v>4295</v>
      </c>
      <c r="J21" s="193">
        <v>6015</v>
      </c>
      <c r="O21" s="467"/>
    </row>
    <row r="22" spans="1:15" s="315" customFormat="1" ht="12.75" customHeight="1">
      <c r="A22" s="304" t="s">
        <v>217</v>
      </c>
      <c r="B22" s="311">
        <v>1764</v>
      </c>
      <c r="C22" s="311">
        <v>3213</v>
      </c>
      <c r="D22" s="311">
        <v>5193</v>
      </c>
      <c r="E22" s="314">
        <v>7211</v>
      </c>
      <c r="G22" s="311">
        <v>1597</v>
      </c>
      <c r="H22" s="311">
        <v>3357</v>
      </c>
      <c r="I22" s="311">
        <v>5468</v>
      </c>
      <c r="J22" s="314">
        <v>8051</v>
      </c>
      <c r="O22" s="467"/>
    </row>
    <row r="23" spans="1:15" s="315" customFormat="1" ht="12.75" customHeight="1">
      <c r="A23" s="304" t="s">
        <v>260</v>
      </c>
      <c r="B23" s="311">
        <v>6</v>
      </c>
      <c r="C23" s="311">
        <v>80</v>
      </c>
      <c r="D23" s="311">
        <v>54</v>
      </c>
      <c r="E23" s="314">
        <v>153</v>
      </c>
      <c r="G23" s="311">
        <v>-319</v>
      </c>
      <c r="H23" s="311">
        <v>-929</v>
      </c>
      <c r="I23" s="311">
        <v>-1173</v>
      </c>
      <c r="J23" s="314">
        <v>-2036</v>
      </c>
      <c r="O23" s="467"/>
    </row>
    <row r="24" spans="1:15" ht="12.75" customHeight="1">
      <c r="A24" s="118" t="s">
        <v>74</v>
      </c>
      <c r="B24" s="193">
        <v>-123</v>
      </c>
      <c r="C24" s="193">
        <v>-385</v>
      </c>
      <c r="D24" s="193">
        <v>-392</v>
      </c>
      <c r="E24" s="193">
        <v>146</v>
      </c>
      <c r="F24" s="32"/>
      <c r="G24" s="193">
        <v>-163</v>
      </c>
      <c r="H24" s="193">
        <v>-256</v>
      </c>
      <c r="I24" s="193">
        <v>14</v>
      </c>
      <c r="J24" s="193">
        <v>209</v>
      </c>
      <c r="O24" s="467"/>
    </row>
    <row r="25" spans="1:15" ht="12.75" customHeight="1">
      <c r="A25" s="198" t="s">
        <v>268</v>
      </c>
      <c r="B25" s="236">
        <v>-158</v>
      </c>
      <c r="C25" s="236">
        <v>-285</v>
      </c>
      <c r="D25" s="236">
        <v>-393</v>
      </c>
      <c r="E25" s="236">
        <v>-801</v>
      </c>
      <c r="F25" s="124"/>
      <c r="G25" s="236">
        <v>-226</v>
      </c>
      <c r="H25" s="236">
        <v>-430</v>
      </c>
      <c r="I25" s="236">
        <v>-265</v>
      </c>
      <c r="J25" s="236">
        <v>-468</v>
      </c>
      <c r="O25" s="467"/>
    </row>
    <row r="26" spans="1:15" s="315" customFormat="1" ht="22.5">
      <c r="A26" s="300" t="s">
        <v>189</v>
      </c>
      <c r="B26" s="311">
        <v>4541</v>
      </c>
      <c r="C26" s="311">
        <v>9030</v>
      </c>
      <c r="D26" s="311">
        <v>15643</v>
      </c>
      <c r="E26" s="314">
        <v>23487</v>
      </c>
      <c r="F26" s="303"/>
      <c r="G26" s="311">
        <v>7460</v>
      </c>
      <c r="H26" s="311">
        <v>13730</v>
      </c>
      <c r="I26" s="311">
        <v>21155</v>
      </c>
      <c r="J26" s="314">
        <v>26304</v>
      </c>
      <c r="O26" s="467"/>
    </row>
    <row r="27" spans="1:15" s="315" customFormat="1" ht="6" customHeight="1">
      <c r="A27" s="300"/>
      <c r="B27" s="311"/>
      <c r="C27" s="311"/>
      <c r="D27" s="311"/>
      <c r="E27" s="314"/>
      <c r="F27" s="303"/>
      <c r="G27" s="311"/>
      <c r="H27" s="311"/>
      <c r="I27" s="311"/>
      <c r="J27" s="314"/>
      <c r="K27" s="303"/>
      <c r="L27" s="303"/>
      <c r="O27" s="467"/>
    </row>
    <row r="28" spans="1:15" ht="12.75" customHeight="1">
      <c r="A28" s="118" t="s">
        <v>179</v>
      </c>
      <c r="B28" s="193">
        <v>76</v>
      </c>
      <c r="C28" s="193">
        <v>210</v>
      </c>
      <c r="D28" s="193">
        <v>500</v>
      </c>
      <c r="E28" s="193">
        <v>664</v>
      </c>
      <c r="F28" s="32"/>
      <c r="G28" s="193">
        <v>71</v>
      </c>
      <c r="H28" s="193">
        <v>-137</v>
      </c>
      <c r="I28" s="193">
        <v>-62</v>
      </c>
      <c r="J28" s="193">
        <v>-1199</v>
      </c>
      <c r="O28" s="467"/>
    </row>
    <row r="29" spans="1:15" ht="12.75" customHeight="1">
      <c r="A29" s="198" t="s">
        <v>267</v>
      </c>
      <c r="B29" s="236">
        <v>-467</v>
      </c>
      <c r="C29" s="236">
        <v>-858</v>
      </c>
      <c r="D29" s="236">
        <v>-1250</v>
      </c>
      <c r="E29" s="236">
        <v>-1755</v>
      </c>
      <c r="F29" s="124"/>
      <c r="G29" s="236">
        <v>-564</v>
      </c>
      <c r="H29" s="236">
        <v>-1262</v>
      </c>
      <c r="I29" s="236">
        <v>-1964</v>
      </c>
      <c r="J29" s="236">
        <v>-2735</v>
      </c>
      <c r="O29" s="467"/>
    </row>
    <row r="30" spans="1:15" s="350" customFormat="1" ht="12.75" customHeight="1">
      <c r="A30" s="347" t="s">
        <v>190</v>
      </c>
      <c r="B30" s="348">
        <v>-391</v>
      </c>
      <c r="C30" s="348">
        <v>-648</v>
      </c>
      <c r="D30" s="348">
        <v>-750</v>
      </c>
      <c r="E30" s="349">
        <v>-1091</v>
      </c>
      <c r="G30" s="348">
        <v>-493</v>
      </c>
      <c r="H30" s="348">
        <v>-1399</v>
      </c>
      <c r="I30" s="348">
        <v>-2026</v>
      </c>
      <c r="J30" s="349">
        <v>-3934</v>
      </c>
      <c r="O30" s="467"/>
    </row>
    <row r="31" spans="1:15" ht="12.75" customHeight="1" thickBot="1">
      <c r="A31" s="238" t="s">
        <v>77</v>
      </c>
      <c r="B31" s="110">
        <v>4150</v>
      </c>
      <c r="C31" s="110">
        <v>8382</v>
      </c>
      <c r="D31" s="110">
        <v>14893</v>
      </c>
      <c r="E31" s="110">
        <v>22396</v>
      </c>
      <c r="F31" s="110"/>
      <c r="G31" s="110">
        <v>6967</v>
      </c>
      <c r="H31" s="110">
        <v>12331</v>
      </c>
      <c r="I31" s="110">
        <v>19129</v>
      </c>
      <c r="J31" s="110">
        <v>22370</v>
      </c>
      <c r="O31" s="467"/>
    </row>
    <row r="32" spans="12:15" ht="11.25" customHeight="1">
      <c r="L32" s="279"/>
      <c r="M32" s="279"/>
      <c r="O32" s="467"/>
    </row>
    <row r="33" spans="1:15" ht="18" customHeight="1">
      <c r="A33" s="508" t="s">
        <v>226</v>
      </c>
      <c r="B33" s="508"/>
      <c r="C33" s="508"/>
      <c r="D33" s="508"/>
      <c r="E33" s="508"/>
      <c r="F33" s="508"/>
      <c r="G33" s="508"/>
      <c r="H33" s="508"/>
      <c r="I33" s="363"/>
      <c r="J33" s="363"/>
      <c r="O33" s="467"/>
    </row>
    <row r="34" spans="1:15" ht="5.25" customHeight="1">
      <c r="A34" s="124"/>
      <c r="B34" s="428"/>
      <c r="C34" s="428"/>
      <c r="D34" s="428"/>
      <c r="E34" s="428"/>
      <c r="F34" s="124"/>
      <c r="G34" s="428"/>
      <c r="H34" s="428"/>
      <c r="I34" s="428"/>
      <c r="J34" s="428"/>
      <c r="O34" s="467"/>
    </row>
    <row r="35" spans="1:15" s="364" customFormat="1" ht="12.75" customHeight="1">
      <c r="A35" s="505" t="s">
        <v>34</v>
      </c>
      <c r="B35" s="507">
        <v>2010</v>
      </c>
      <c r="C35" s="507"/>
      <c r="D35" s="507"/>
      <c r="E35" s="507"/>
      <c r="F35" s="356"/>
      <c r="G35" s="507">
        <v>2011</v>
      </c>
      <c r="H35" s="507"/>
      <c r="I35" s="507"/>
      <c r="J35" s="507"/>
      <c r="O35" s="466"/>
    </row>
    <row r="36" spans="1:15" s="364" customFormat="1" ht="12.75" customHeight="1">
      <c r="A36" s="505"/>
      <c r="B36" s="420" t="s">
        <v>110</v>
      </c>
      <c r="C36" s="420" t="s">
        <v>109</v>
      </c>
      <c r="D36" s="420" t="s">
        <v>108</v>
      </c>
      <c r="E36" s="420" t="s">
        <v>107</v>
      </c>
      <c r="F36" s="356"/>
      <c r="G36" s="420" t="s">
        <v>110</v>
      </c>
      <c r="H36" s="420" t="s">
        <v>109</v>
      </c>
      <c r="I36" s="420" t="s">
        <v>108</v>
      </c>
      <c r="J36" s="420" t="s">
        <v>107</v>
      </c>
      <c r="O36" s="468"/>
    </row>
    <row r="37" spans="1:15" ht="12.75" customHeight="1">
      <c r="A37" s="28" t="s">
        <v>16</v>
      </c>
      <c r="B37" s="205">
        <v>0.1235</v>
      </c>
      <c r="C37" s="205">
        <v>0.1317</v>
      </c>
      <c r="D37" s="204">
        <v>0.183</v>
      </c>
      <c r="E37" s="205">
        <v>0.15357701965826212</v>
      </c>
      <c r="F37" s="365"/>
      <c r="G37" s="205">
        <v>0.1977</v>
      </c>
      <c r="H37" s="205">
        <v>0.1624</v>
      </c>
      <c r="I37" s="204">
        <v>0.1576</v>
      </c>
      <c r="J37" s="205">
        <v>0.1</v>
      </c>
      <c r="O37" s="468"/>
    </row>
    <row r="38" spans="1:15" ht="12.75" customHeight="1">
      <c r="A38" s="28" t="s">
        <v>212</v>
      </c>
      <c r="B38" s="205">
        <v>0.0978</v>
      </c>
      <c r="C38" s="205">
        <v>0.0759</v>
      </c>
      <c r="D38" s="204">
        <v>0.1024</v>
      </c>
      <c r="E38" s="205">
        <v>0.09258306669124082</v>
      </c>
      <c r="F38" s="365"/>
      <c r="G38" s="205">
        <v>0.0733</v>
      </c>
      <c r="H38" s="205">
        <v>0.0604</v>
      </c>
      <c r="I38" s="204">
        <v>0.0913</v>
      </c>
      <c r="J38" s="205">
        <v>0.06</v>
      </c>
      <c r="O38" s="467"/>
    </row>
    <row r="39" spans="1:15" s="315" customFormat="1" ht="12.75" customHeight="1">
      <c r="A39" s="304" t="s">
        <v>217</v>
      </c>
      <c r="B39" s="318">
        <v>0.1332</v>
      </c>
      <c r="C39" s="318">
        <v>0.0977</v>
      </c>
      <c r="D39" s="318">
        <v>0.1442</v>
      </c>
      <c r="E39" s="319">
        <v>0.12081071252444392</v>
      </c>
      <c r="F39" s="366"/>
      <c r="G39" s="318">
        <v>0.127</v>
      </c>
      <c r="H39" s="318">
        <v>0.1307</v>
      </c>
      <c r="I39" s="318">
        <v>0.1434</v>
      </c>
      <c r="J39" s="319">
        <v>0.14</v>
      </c>
      <c r="O39" s="467"/>
    </row>
    <row r="40" spans="1:15" s="315" customFormat="1" ht="12.75" customHeight="1">
      <c r="A40" s="304" t="s">
        <v>260</v>
      </c>
      <c r="B40" s="318">
        <v>0.0013</v>
      </c>
      <c r="C40" s="318">
        <v>0.0141</v>
      </c>
      <c r="D40" s="318">
        <v>-0.005</v>
      </c>
      <c r="E40" s="319">
        <v>0.016102864196651256</v>
      </c>
      <c r="F40" s="366"/>
      <c r="G40" s="318">
        <v>-0.0656</v>
      </c>
      <c r="H40" s="318">
        <v>-0.1095</v>
      </c>
      <c r="I40" s="318">
        <v>-0.0426</v>
      </c>
      <c r="J40" s="319">
        <v>-0.1</v>
      </c>
      <c r="O40" s="466"/>
    </row>
    <row r="41" spans="1:15" ht="12.75" customHeight="1">
      <c r="A41" s="118" t="s">
        <v>74</v>
      </c>
      <c r="B41" s="205">
        <v>-0.0532</v>
      </c>
      <c r="C41" s="205">
        <v>-0.1082</v>
      </c>
      <c r="D41" s="204">
        <v>-0.003</v>
      </c>
      <c r="E41" s="205">
        <v>0.15495456316165815</v>
      </c>
      <c r="F41" s="367"/>
      <c r="G41" s="205">
        <v>-0.0719</v>
      </c>
      <c r="H41" s="205">
        <v>-0.0392</v>
      </c>
      <c r="I41" s="204">
        <v>0.1051</v>
      </c>
      <c r="J41" s="205">
        <v>0.06</v>
      </c>
      <c r="O41" s="466"/>
    </row>
    <row r="42" spans="1:15" s="159" customFormat="1" ht="26.25" customHeight="1">
      <c r="A42" s="344" t="s">
        <v>199</v>
      </c>
      <c r="B42" s="345">
        <v>0.1007</v>
      </c>
      <c r="C42" s="345">
        <v>0.0936</v>
      </c>
      <c r="D42" s="346">
        <v>0.1393</v>
      </c>
      <c r="E42" s="346">
        <v>0.1249334868665954</v>
      </c>
      <c r="F42" s="351"/>
      <c r="G42" s="345">
        <v>0.1409</v>
      </c>
      <c r="H42" s="345">
        <v>0.1145</v>
      </c>
      <c r="I42" s="346">
        <v>0.1337</v>
      </c>
      <c r="J42" s="346">
        <v>0.08</v>
      </c>
      <c r="O42" s="467"/>
    </row>
    <row r="43" spans="1:15" s="20" customFormat="1" ht="12">
      <c r="A43" s="135"/>
      <c r="O43" s="467"/>
    </row>
    <row r="44" spans="1:15" s="364" customFormat="1" ht="12.75" customHeight="1">
      <c r="A44" s="510" t="s">
        <v>165</v>
      </c>
      <c r="B44" s="507">
        <v>2010</v>
      </c>
      <c r="C44" s="507"/>
      <c r="D44" s="507"/>
      <c r="E44" s="507"/>
      <c r="F44" s="356"/>
      <c r="G44" s="507">
        <v>2011</v>
      </c>
      <c r="H44" s="507"/>
      <c r="I44" s="507"/>
      <c r="J44" s="507"/>
      <c r="O44" s="467"/>
    </row>
    <row r="45" spans="1:15" s="364" customFormat="1" ht="12.75" customHeight="1">
      <c r="A45" s="510"/>
      <c r="B45" s="421" t="s">
        <v>158</v>
      </c>
      <c r="C45" s="421" t="s">
        <v>157</v>
      </c>
      <c r="D45" s="421" t="s">
        <v>156</v>
      </c>
      <c r="E45" s="420" t="s">
        <v>155</v>
      </c>
      <c r="F45" s="356"/>
      <c r="G45" s="421" t="s">
        <v>158</v>
      </c>
      <c r="H45" s="421" t="s">
        <v>157</v>
      </c>
      <c r="I45" s="421" t="s">
        <v>156</v>
      </c>
      <c r="J45" s="420" t="s">
        <v>155</v>
      </c>
      <c r="O45" s="467"/>
    </row>
    <row r="46" spans="1:15" ht="12.75" customHeight="1">
      <c r="A46" s="28" t="s">
        <v>16</v>
      </c>
      <c r="B46" s="205">
        <v>0.1235</v>
      </c>
      <c r="C46" s="205">
        <v>0.1277</v>
      </c>
      <c r="D46" s="204">
        <v>0.1466</v>
      </c>
      <c r="E46" s="205">
        <v>0.1488656053695759</v>
      </c>
      <c r="F46" s="365"/>
      <c r="G46" s="205">
        <v>0.1977</v>
      </c>
      <c r="H46" s="205">
        <v>0.18</v>
      </c>
      <c r="I46" s="204">
        <v>0.1726</v>
      </c>
      <c r="J46" s="205">
        <v>0.16</v>
      </c>
      <c r="O46" s="467"/>
    </row>
    <row r="47" spans="1:15" ht="12.75" customHeight="1">
      <c r="A47" s="28" t="s">
        <v>212</v>
      </c>
      <c r="B47" s="205">
        <v>0.0978</v>
      </c>
      <c r="C47" s="205">
        <v>0.0863</v>
      </c>
      <c r="D47" s="204">
        <v>0.0916</v>
      </c>
      <c r="E47" s="205">
        <v>0.09191373518095021</v>
      </c>
      <c r="F47" s="365"/>
      <c r="G47" s="205">
        <v>0.0733</v>
      </c>
      <c r="H47" s="205">
        <v>0.0666</v>
      </c>
      <c r="I47" s="204">
        <v>0.0755</v>
      </c>
      <c r="J47" s="205">
        <v>0.07</v>
      </c>
      <c r="O47" s="467"/>
    </row>
    <row r="48" spans="1:15" s="315" customFormat="1" ht="12.75" customHeight="1">
      <c r="A48" s="304" t="s">
        <v>217</v>
      </c>
      <c r="B48" s="318">
        <v>0.1332</v>
      </c>
      <c r="C48" s="318">
        <v>0.1144</v>
      </c>
      <c r="D48" s="318">
        <v>0.1242</v>
      </c>
      <c r="E48" s="319">
        <v>0.1232091911029855</v>
      </c>
      <c r="F48" s="366"/>
      <c r="G48" s="318">
        <v>0.127</v>
      </c>
      <c r="H48" s="318">
        <v>0.1289</v>
      </c>
      <c r="I48" s="318">
        <v>0.1342</v>
      </c>
      <c r="J48" s="319">
        <v>0.14</v>
      </c>
      <c r="O48" s="467"/>
    </row>
    <row r="49" spans="1:15" s="315" customFormat="1" ht="12.75" customHeight="1">
      <c r="A49" s="304" t="s">
        <v>260</v>
      </c>
      <c r="B49" s="318">
        <v>0.0013</v>
      </c>
      <c r="C49" s="318">
        <v>0.008</v>
      </c>
      <c r="D49" s="318">
        <v>0.0035</v>
      </c>
      <c r="E49" s="319">
        <v>0.007088100819970555</v>
      </c>
      <c r="F49" s="366"/>
      <c r="G49" s="318">
        <v>-0.0656</v>
      </c>
      <c r="H49" s="318">
        <v>-0.089</v>
      </c>
      <c r="I49" s="318">
        <v>-0.0726</v>
      </c>
      <c r="J49" s="319">
        <v>-0.08</v>
      </c>
      <c r="O49" s="467"/>
    </row>
    <row r="50" spans="1:15" ht="12.75" customHeight="1">
      <c r="A50" s="118" t="s">
        <v>74</v>
      </c>
      <c r="B50" s="205">
        <v>-0.0532</v>
      </c>
      <c r="C50" s="205">
        <v>-0.0814</v>
      </c>
      <c r="D50" s="204">
        <v>-0.0556</v>
      </c>
      <c r="E50" s="205">
        <v>0.013848309344055195</v>
      </c>
      <c r="F50" s="367"/>
      <c r="G50" s="205">
        <v>-0.0719</v>
      </c>
      <c r="H50" s="205">
        <v>-0.055</v>
      </c>
      <c r="I50" s="204">
        <v>0.002</v>
      </c>
      <c r="J50" s="205">
        <v>0.02</v>
      </c>
      <c r="O50" s="467"/>
    </row>
    <row r="51" spans="1:15" s="159" customFormat="1" ht="26.25" customHeight="1" thickBot="1">
      <c r="A51" s="297" t="s">
        <v>199</v>
      </c>
      <c r="B51" s="330">
        <v>0.1007</v>
      </c>
      <c r="C51" s="330">
        <v>0.097</v>
      </c>
      <c r="D51" s="331">
        <v>0.1113</v>
      </c>
      <c r="E51" s="331">
        <v>0.11550063867016155</v>
      </c>
      <c r="F51" s="332"/>
      <c r="G51" s="330">
        <v>0.1409</v>
      </c>
      <c r="H51" s="330">
        <v>0.1274</v>
      </c>
      <c r="I51" s="331">
        <v>0.1296</v>
      </c>
      <c r="J51" s="331">
        <v>0.12</v>
      </c>
      <c r="O51" s="467"/>
    </row>
    <row r="52" spans="1:15" ht="4.5" customHeight="1">
      <c r="A52" s="169"/>
      <c r="B52" s="231"/>
      <c r="C52" s="231"/>
      <c r="D52" s="231"/>
      <c r="E52" s="231"/>
      <c r="F52" s="231"/>
      <c r="G52" s="231"/>
      <c r="H52" s="231"/>
      <c r="I52" s="231"/>
      <c r="J52" s="231"/>
      <c r="O52" s="467"/>
    </row>
    <row r="53" spans="1:15" ht="12">
      <c r="A53" s="489" t="s">
        <v>269</v>
      </c>
      <c r="B53" s="509"/>
      <c r="C53" s="509"/>
      <c r="D53" s="509"/>
      <c r="E53" s="509"/>
      <c r="F53" s="509"/>
      <c r="G53" s="509"/>
      <c r="H53" s="509"/>
      <c r="I53" s="509"/>
      <c r="J53" s="509"/>
      <c r="O53" s="467"/>
    </row>
    <row r="54" spans="1:15" s="159" customFormat="1" ht="36" customHeight="1">
      <c r="A54" s="489"/>
      <c r="B54" s="489"/>
      <c r="C54" s="489"/>
      <c r="D54" s="495"/>
      <c r="E54" s="495"/>
      <c r="F54" s="495"/>
      <c r="G54" s="495"/>
      <c r="H54" s="495"/>
      <c r="I54" s="495"/>
      <c r="J54" s="495"/>
      <c r="O54" s="467"/>
    </row>
    <row r="55" spans="1:15" ht="11.25" customHeight="1">
      <c r="A55" s="32"/>
      <c r="B55" s="32"/>
      <c r="C55" s="32"/>
      <c r="D55" s="32"/>
      <c r="E55" s="32"/>
      <c r="F55" s="32"/>
      <c r="G55" s="32"/>
      <c r="H55" s="32"/>
      <c r="I55" s="32"/>
      <c r="J55" s="32"/>
      <c r="O55" s="467"/>
    </row>
    <row r="56" spans="1:15" ht="11.25" customHeight="1">
      <c r="A56" s="32"/>
      <c r="B56" s="32"/>
      <c r="C56" s="32"/>
      <c r="D56" s="32"/>
      <c r="E56" s="32"/>
      <c r="F56" s="32"/>
      <c r="G56" s="32"/>
      <c r="H56" s="32"/>
      <c r="I56" s="32"/>
      <c r="J56" s="32"/>
      <c r="O56" s="467"/>
    </row>
    <row r="57" spans="1:15" ht="11.25" customHeight="1">
      <c r="A57" s="32"/>
      <c r="B57" s="32"/>
      <c r="C57" s="32"/>
      <c r="D57" s="32"/>
      <c r="E57" s="32"/>
      <c r="F57" s="32"/>
      <c r="G57" s="32"/>
      <c r="H57" s="32"/>
      <c r="I57" s="32"/>
      <c r="J57" s="32"/>
      <c r="O57" s="467"/>
    </row>
    <row r="58" spans="1:15" ht="11.25" customHeight="1">
      <c r="A58" s="32"/>
      <c r="B58" s="32"/>
      <c r="C58" s="32"/>
      <c r="D58" s="32"/>
      <c r="E58" s="32"/>
      <c r="F58" s="32"/>
      <c r="G58" s="32"/>
      <c r="H58" s="32"/>
      <c r="I58" s="32"/>
      <c r="J58" s="32"/>
      <c r="O58" s="467"/>
    </row>
    <row r="59" spans="1:15" ht="11.25" customHeight="1">
      <c r="A59" s="32"/>
      <c r="B59" s="32"/>
      <c r="C59" s="32"/>
      <c r="D59" s="32"/>
      <c r="E59" s="32"/>
      <c r="F59" s="32"/>
      <c r="G59" s="32"/>
      <c r="H59" s="32"/>
      <c r="I59" s="32"/>
      <c r="J59" s="32"/>
      <c r="O59" s="467"/>
    </row>
    <row r="60" spans="1:15" ht="11.25" customHeight="1">
      <c r="A60" s="32"/>
      <c r="B60" s="32"/>
      <c r="C60" s="32"/>
      <c r="D60" s="32"/>
      <c r="E60" s="32"/>
      <c r="F60" s="32"/>
      <c r="G60" s="32"/>
      <c r="H60" s="32"/>
      <c r="I60" s="32"/>
      <c r="J60" s="32"/>
      <c r="O60" s="467"/>
    </row>
    <row r="61" spans="1:15" ht="11.25" customHeight="1">
      <c r="A61" s="32"/>
      <c r="B61" s="32"/>
      <c r="C61" s="32"/>
      <c r="D61" s="32"/>
      <c r="E61" s="32"/>
      <c r="F61" s="32"/>
      <c r="G61" s="32"/>
      <c r="H61" s="32"/>
      <c r="I61" s="32"/>
      <c r="J61" s="32"/>
      <c r="O61" s="467"/>
    </row>
    <row r="62" ht="11.25" customHeight="1">
      <c r="O62" s="467"/>
    </row>
    <row r="63" ht="11.25" customHeight="1">
      <c r="O63" s="467"/>
    </row>
    <row r="64" ht="11.25" customHeight="1">
      <c r="O64" s="466"/>
    </row>
    <row r="65" ht="11.25" customHeight="1">
      <c r="O65" s="466"/>
    </row>
    <row r="66" ht="11.25" customHeight="1">
      <c r="O66" s="466"/>
    </row>
    <row r="67" ht="11.25" customHeight="1">
      <c r="O67" s="467"/>
    </row>
    <row r="68" ht="11.25" customHeight="1">
      <c r="O68" s="467"/>
    </row>
    <row r="69" ht="11.25" customHeight="1">
      <c r="O69" s="467"/>
    </row>
  </sheetData>
  <mergeCells count="14">
    <mergeCell ref="A33:H33"/>
    <mergeCell ref="A54:J54"/>
    <mergeCell ref="G35:J35"/>
    <mergeCell ref="A35:A36"/>
    <mergeCell ref="B35:E35"/>
    <mergeCell ref="B44:E44"/>
    <mergeCell ref="G44:J44"/>
    <mergeCell ref="A53:J53"/>
    <mergeCell ref="A44:A45"/>
    <mergeCell ref="A1:J1"/>
    <mergeCell ref="G3:J3"/>
    <mergeCell ref="B3:E3"/>
    <mergeCell ref="B18:E18"/>
    <mergeCell ref="G18:J18"/>
  </mergeCells>
  <printOptions/>
  <pageMargins left="0.669291338582677" right="0.47244094488189" top="0.708661417322835" bottom="0.511811023622047" header="0" footer="0.275590551181102"/>
  <pageSetup cellComments="asDisplayed" horizontalDpi="600" verticalDpi="600" orientation="portrait" paperSize="9" scale="95" r:id="rId2"/>
  <headerFooter alignWithMargins="0">
    <oddFooter>&amp;LEricsson Fourth Quarter Report 2011, January 25, 2012&amp;R&amp;P (&amp;N)</oddFooter>
  </headerFooter>
  <legacyDrawingHF r:id="rId1"/>
</worksheet>
</file>

<file path=xl/worksheets/sheet12.xml><?xml version="1.0" encoding="utf-8"?>
<worksheet xmlns="http://schemas.openxmlformats.org/spreadsheetml/2006/main" xmlns:r="http://schemas.openxmlformats.org/officeDocument/2006/relationships">
  <dimension ref="A1:O88"/>
  <sheetViews>
    <sheetView showGridLines="0" workbookViewId="0" topLeftCell="A1">
      <pane xSplit="1" ySplit="4" topLeftCell="B5" activePane="bottomRight" state="frozen"/>
      <selection pane="topLeft" activeCell="A1" sqref="A1:L1"/>
      <selection pane="topRight" activeCell="A1" sqref="A1:L1"/>
      <selection pane="bottomLeft" activeCell="A1" sqref="A1:L1"/>
      <selection pane="bottomRight" activeCell="A1" sqref="A1:L1"/>
    </sheetView>
  </sheetViews>
  <sheetFormatPr defaultColWidth="9.140625" defaultRowHeight="11.25" customHeight="1"/>
  <cols>
    <col min="1" max="1" width="35.28125" style="18" customWidth="1"/>
    <col min="2" max="3" width="7.28125" style="18" customWidth="1"/>
    <col min="4" max="4" width="7.28125" style="26" customWidth="1"/>
    <col min="5" max="5" width="7.28125" style="18" customWidth="1"/>
    <col min="6" max="6" width="1.7109375" style="18" customWidth="1"/>
    <col min="7" max="8" width="7.28125" style="18" customWidth="1"/>
    <col min="9" max="9" width="7.28125" style="26" customWidth="1"/>
    <col min="10" max="10" width="7.28125" style="18" customWidth="1"/>
    <col min="11" max="11" width="1.7109375" style="18" customWidth="1"/>
    <col min="12" max="14" width="1.8515625" style="18" customWidth="1"/>
    <col min="15" max="15" width="1.8515625" style="465" customWidth="1"/>
    <col min="16" max="37" width="1.7109375" style="18" customWidth="1"/>
    <col min="38" max="16384" width="9.140625" style="18" customWidth="1"/>
  </cols>
  <sheetData>
    <row r="1" spans="1:10" ht="18" customHeight="1">
      <c r="A1" s="497" t="s">
        <v>214</v>
      </c>
      <c r="B1" s="497"/>
      <c r="C1" s="497"/>
      <c r="D1" s="497"/>
      <c r="E1" s="497"/>
      <c r="F1" s="497"/>
      <c r="G1" s="497"/>
      <c r="H1" s="497"/>
      <c r="I1" s="497"/>
      <c r="J1" s="497"/>
    </row>
    <row r="2" spans="1:10" ht="6" customHeight="1">
      <c r="A2" s="28"/>
      <c r="B2" s="73"/>
      <c r="C2" s="73"/>
      <c r="D2" s="31"/>
      <c r="E2" s="73"/>
      <c r="F2" s="73"/>
      <c r="G2" s="73"/>
      <c r="H2" s="73"/>
      <c r="I2" s="31"/>
      <c r="J2" s="73"/>
    </row>
    <row r="3" spans="1:15" s="364" customFormat="1" ht="12.75" customHeight="1">
      <c r="A3" s="278"/>
      <c r="B3" s="507">
        <v>2010</v>
      </c>
      <c r="C3" s="507"/>
      <c r="D3" s="507"/>
      <c r="E3" s="507"/>
      <c r="G3" s="507">
        <v>2011</v>
      </c>
      <c r="H3" s="507"/>
      <c r="I3" s="507"/>
      <c r="J3" s="507"/>
      <c r="O3" s="466"/>
    </row>
    <row r="4" spans="1:15" s="364" customFormat="1" ht="13.5" customHeight="1">
      <c r="A4" s="291" t="s">
        <v>81</v>
      </c>
      <c r="B4" s="420" t="s">
        <v>110</v>
      </c>
      <c r="C4" s="420" t="s">
        <v>109</v>
      </c>
      <c r="D4" s="420" t="s">
        <v>108</v>
      </c>
      <c r="E4" s="420" t="s">
        <v>107</v>
      </c>
      <c r="G4" s="420" t="s">
        <v>110</v>
      </c>
      <c r="H4" s="420" t="s">
        <v>109</v>
      </c>
      <c r="I4" s="420" t="s">
        <v>108</v>
      </c>
      <c r="J4" s="420" t="s">
        <v>107</v>
      </c>
      <c r="O4" s="466"/>
    </row>
    <row r="5" spans="1:15" ht="12.75" customHeight="1">
      <c r="A5" s="118" t="s">
        <v>80</v>
      </c>
      <c r="B5" s="156">
        <v>9498</v>
      </c>
      <c r="C5" s="156">
        <v>13050</v>
      </c>
      <c r="D5" s="115">
        <v>12861</v>
      </c>
      <c r="E5" s="156">
        <v>14064</v>
      </c>
      <c r="G5" s="156">
        <v>13162</v>
      </c>
      <c r="H5" s="156">
        <v>12324</v>
      </c>
      <c r="I5" s="115">
        <v>12096</v>
      </c>
      <c r="J5" s="156">
        <v>11203</v>
      </c>
      <c r="O5" s="467"/>
    </row>
    <row r="6" spans="1:15" ht="12.75" customHeight="1">
      <c r="A6" s="28" t="s">
        <v>79</v>
      </c>
      <c r="B6" s="156">
        <v>3964</v>
      </c>
      <c r="C6" s="156">
        <v>4200</v>
      </c>
      <c r="D6" s="115">
        <v>3667</v>
      </c>
      <c r="E6" s="156">
        <v>6051</v>
      </c>
      <c r="G6" s="156">
        <v>4015</v>
      </c>
      <c r="H6" s="156">
        <v>4927</v>
      </c>
      <c r="I6" s="115">
        <v>6012</v>
      </c>
      <c r="J6" s="156">
        <v>7028</v>
      </c>
      <c r="O6" s="467"/>
    </row>
    <row r="7" spans="1:15" ht="12.75" customHeight="1">
      <c r="A7" s="28" t="s">
        <v>236</v>
      </c>
      <c r="B7" s="156">
        <v>2300</v>
      </c>
      <c r="C7" s="156">
        <v>2679</v>
      </c>
      <c r="D7" s="115">
        <v>2363</v>
      </c>
      <c r="E7" s="156">
        <v>4829</v>
      </c>
      <c r="G7" s="156">
        <v>3365</v>
      </c>
      <c r="H7" s="156">
        <v>4552</v>
      </c>
      <c r="I7" s="115">
        <v>3527</v>
      </c>
      <c r="J7" s="156">
        <v>3781</v>
      </c>
      <c r="O7" s="467"/>
    </row>
    <row r="8" spans="1:15" ht="12.75" customHeight="1">
      <c r="A8" s="118" t="s">
        <v>237</v>
      </c>
      <c r="B8" s="156">
        <v>5235</v>
      </c>
      <c r="C8" s="156">
        <v>4414</v>
      </c>
      <c r="D8" s="115">
        <v>4302</v>
      </c>
      <c r="E8" s="156">
        <v>5917</v>
      </c>
      <c r="G8" s="156">
        <v>4806</v>
      </c>
      <c r="H8" s="156">
        <v>4342</v>
      </c>
      <c r="I8" s="115">
        <v>4612</v>
      </c>
      <c r="J8" s="156">
        <v>5270</v>
      </c>
      <c r="O8" s="467"/>
    </row>
    <row r="9" spans="1:15" ht="12.75" customHeight="1">
      <c r="A9" s="118" t="s">
        <v>238</v>
      </c>
      <c r="B9" s="156">
        <v>5060</v>
      </c>
      <c r="C9" s="156">
        <v>5630</v>
      </c>
      <c r="D9" s="115">
        <v>5020</v>
      </c>
      <c r="E9" s="156">
        <v>6918</v>
      </c>
      <c r="G9" s="156">
        <v>4799</v>
      </c>
      <c r="H9" s="156">
        <v>5543</v>
      </c>
      <c r="I9" s="115">
        <v>5225</v>
      </c>
      <c r="J9" s="156">
        <v>8240</v>
      </c>
      <c r="O9" s="467"/>
    </row>
    <row r="10" spans="1:15" ht="12.75" customHeight="1">
      <c r="A10" s="28" t="s">
        <v>210</v>
      </c>
      <c r="B10" s="156">
        <v>3948</v>
      </c>
      <c r="C10" s="156">
        <v>3796</v>
      </c>
      <c r="D10" s="115">
        <v>2721</v>
      </c>
      <c r="E10" s="156">
        <v>4634</v>
      </c>
      <c r="G10" s="156">
        <v>3070</v>
      </c>
      <c r="H10" s="156">
        <v>3546</v>
      </c>
      <c r="I10" s="115">
        <v>3650</v>
      </c>
      <c r="J10" s="156">
        <v>5195</v>
      </c>
      <c r="O10" s="467"/>
    </row>
    <row r="11" spans="1:15" ht="12.75" customHeight="1">
      <c r="A11" s="118" t="s">
        <v>209</v>
      </c>
      <c r="B11" s="156">
        <v>2418</v>
      </c>
      <c r="C11" s="156">
        <v>2951</v>
      </c>
      <c r="D11" s="115">
        <v>1795</v>
      </c>
      <c r="E11" s="156">
        <v>2030</v>
      </c>
      <c r="G11" s="156">
        <v>2212</v>
      </c>
      <c r="H11" s="156">
        <v>2214</v>
      </c>
      <c r="I11" s="115">
        <v>2519</v>
      </c>
      <c r="J11" s="156">
        <v>3218</v>
      </c>
      <c r="O11" s="467"/>
    </row>
    <row r="12" spans="1:15" ht="12.75" customHeight="1">
      <c r="A12" s="118" t="s">
        <v>35</v>
      </c>
      <c r="B12" s="156">
        <v>2303</v>
      </c>
      <c r="C12" s="156">
        <v>1351</v>
      </c>
      <c r="D12" s="115">
        <v>2129</v>
      </c>
      <c r="E12" s="156">
        <v>2843</v>
      </c>
      <c r="G12" s="156">
        <v>3169</v>
      </c>
      <c r="H12" s="156">
        <v>2798</v>
      </c>
      <c r="I12" s="115">
        <v>2273</v>
      </c>
      <c r="J12" s="156">
        <v>1522</v>
      </c>
      <c r="O12" s="467"/>
    </row>
    <row r="13" spans="1:15" ht="12.75" customHeight="1">
      <c r="A13" s="28" t="s">
        <v>218</v>
      </c>
      <c r="B13" s="156">
        <v>4950</v>
      </c>
      <c r="C13" s="156">
        <v>4607</v>
      </c>
      <c r="D13" s="115">
        <v>6940</v>
      </c>
      <c r="E13" s="156">
        <v>9468</v>
      </c>
      <c r="G13" s="156">
        <v>8633</v>
      </c>
      <c r="H13" s="156">
        <v>9025</v>
      </c>
      <c r="I13" s="115">
        <v>9662</v>
      </c>
      <c r="J13" s="156">
        <v>10889</v>
      </c>
      <c r="O13" s="467"/>
    </row>
    <row r="14" spans="1:15" ht="12.75" customHeight="1">
      <c r="A14" s="28" t="s">
        <v>219</v>
      </c>
      <c r="B14" s="156">
        <v>3517</v>
      </c>
      <c r="C14" s="156">
        <v>3643</v>
      </c>
      <c r="D14" s="115">
        <v>3822</v>
      </c>
      <c r="E14" s="156">
        <v>3920</v>
      </c>
      <c r="G14" s="156">
        <v>3108</v>
      </c>
      <c r="H14" s="156">
        <v>3033</v>
      </c>
      <c r="I14" s="115">
        <v>3720</v>
      </c>
      <c r="J14" s="156">
        <v>4009</v>
      </c>
      <c r="O14" s="467"/>
    </row>
    <row r="15" spans="1:15" ht="12.75" customHeight="1">
      <c r="A15" s="28" t="s">
        <v>239</v>
      </c>
      <c r="B15" s="156">
        <v>1919</v>
      </c>
      <c r="C15" s="156">
        <v>1651</v>
      </c>
      <c r="D15" s="115">
        <v>1861</v>
      </c>
      <c r="E15" s="156">
        <v>2109</v>
      </c>
      <c r="G15" s="156">
        <v>2627</v>
      </c>
      <c r="H15" s="156">
        <v>2466</v>
      </c>
      <c r="I15" s="115">
        <v>2222</v>
      </c>
      <c r="J15" s="156">
        <v>3312</v>
      </c>
      <c r="O15" s="467"/>
    </row>
    <row r="16" spans="1:15" ht="12.75" customHeight="1">
      <c r="A16" s="166" t="s">
        <v>77</v>
      </c>
      <c r="B16" s="168">
        <v>45112</v>
      </c>
      <c r="C16" s="168">
        <v>47972</v>
      </c>
      <c r="D16" s="229">
        <v>47481</v>
      </c>
      <c r="E16" s="168">
        <v>62783</v>
      </c>
      <c r="G16" s="168">
        <v>52966</v>
      </c>
      <c r="H16" s="168">
        <v>54770</v>
      </c>
      <c r="I16" s="229">
        <v>55518</v>
      </c>
      <c r="J16" s="168">
        <v>63667</v>
      </c>
      <c r="O16" s="467"/>
    </row>
    <row r="17" spans="1:15" s="315" customFormat="1" ht="12.75" customHeight="1">
      <c r="A17" s="302" t="s">
        <v>203</v>
      </c>
      <c r="B17" s="322">
        <v>1047</v>
      </c>
      <c r="C17" s="322">
        <v>996</v>
      </c>
      <c r="D17" s="317">
        <v>1023</v>
      </c>
      <c r="E17" s="322">
        <v>1171</v>
      </c>
      <c r="G17" s="322">
        <v>927</v>
      </c>
      <c r="H17" s="322">
        <v>1103</v>
      </c>
      <c r="I17" s="317">
        <v>944</v>
      </c>
      <c r="J17" s="322">
        <v>908</v>
      </c>
      <c r="O17" s="467"/>
    </row>
    <row r="18" spans="1:15" s="321" customFormat="1" ht="12.75" customHeight="1">
      <c r="A18" s="305" t="s">
        <v>204</v>
      </c>
      <c r="B18" s="323">
        <v>11065</v>
      </c>
      <c r="C18" s="323">
        <v>10384</v>
      </c>
      <c r="D18" s="323">
        <v>9664</v>
      </c>
      <c r="E18" s="323">
        <v>12594</v>
      </c>
      <c r="F18" s="315"/>
      <c r="G18" s="323">
        <v>10020</v>
      </c>
      <c r="H18" s="323">
        <v>10317</v>
      </c>
      <c r="I18" s="323">
        <v>10195</v>
      </c>
      <c r="J18" s="323">
        <v>13428</v>
      </c>
      <c r="O18" s="467"/>
    </row>
    <row r="19" spans="1:15" ht="12.75" customHeight="1">
      <c r="A19" s="159"/>
      <c r="B19" s="32"/>
      <c r="C19" s="32"/>
      <c r="D19" s="31"/>
      <c r="G19" s="32"/>
      <c r="H19" s="32"/>
      <c r="I19" s="31"/>
      <c r="O19" s="467"/>
    </row>
    <row r="20" spans="1:15" s="111" customFormat="1" ht="12.75" customHeight="1">
      <c r="A20" s="278"/>
      <c r="B20" s="507">
        <v>2010</v>
      </c>
      <c r="C20" s="507"/>
      <c r="D20" s="507"/>
      <c r="E20" s="507"/>
      <c r="F20" s="364"/>
      <c r="G20" s="507">
        <v>2011</v>
      </c>
      <c r="H20" s="507"/>
      <c r="I20" s="507"/>
      <c r="J20" s="507"/>
      <c r="O20" s="467"/>
    </row>
    <row r="21" spans="1:15" s="111" customFormat="1" ht="12.75" customHeight="1">
      <c r="A21" s="291" t="s">
        <v>82</v>
      </c>
      <c r="B21" s="420" t="s">
        <v>110</v>
      </c>
      <c r="C21" s="420" t="s">
        <v>109</v>
      </c>
      <c r="D21" s="420" t="s">
        <v>108</v>
      </c>
      <c r="E21" s="420" t="s">
        <v>107</v>
      </c>
      <c r="F21" s="364"/>
      <c r="G21" s="420" t="s">
        <v>110</v>
      </c>
      <c r="H21" s="420" t="s">
        <v>109</v>
      </c>
      <c r="I21" s="420" t="s">
        <v>108</v>
      </c>
      <c r="J21" s="420" t="s">
        <v>107</v>
      </c>
      <c r="O21" s="467"/>
    </row>
    <row r="22" spans="1:15" ht="12.75" customHeight="1">
      <c r="A22" s="118" t="s">
        <v>80</v>
      </c>
      <c r="B22" s="204">
        <v>0.006570580754557076</v>
      </c>
      <c r="C22" s="204">
        <v>0.37397346809854715</v>
      </c>
      <c r="D22" s="204">
        <v>-0.014482758620689706</v>
      </c>
      <c r="E22" s="204">
        <v>0.09353860508514122</v>
      </c>
      <c r="G22" s="204">
        <v>-0.06413538111490324</v>
      </c>
      <c r="H22" s="204">
        <v>-0.06366813554171102</v>
      </c>
      <c r="I22" s="204">
        <v>-0.01850048685491723</v>
      </c>
      <c r="J22" s="204">
        <v>-0.07</v>
      </c>
      <c r="O22" s="467"/>
    </row>
    <row r="23" spans="1:15" ht="12.75" customHeight="1">
      <c r="A23" s="28" t="s">
        <v>79</v>
      </c>
      <c r="B23" s="204">
        <v>-0.32343403311145247</v>
      </c>
      <c r="C23" s="204">
        <v>0.05953582240161448</v>
      </c>
      <c r="D23" s="204">
        <v>-0.12690476190476185</v>
      </c>
      <c r="E23" s="204">
        <v>0.6501227161167167</v>
      </c>
      <c r="G23" s="204">
        <v>-0.3364733101966617</v>
      </c>
      <c r="H23" s="204">
        <v>0.22714819427148192</v>
      </c>
      <c r="I23" s="204">
        <v>0.22021514105946816</v>
      </c>
      <c r="J23" s="204">
        <v>0.17</v>
      </c>
      <c r="O23" s="467"/>
    </row>
    <row r="24" spans="1:15" ht="12.75" customHeight="1">
      <c r="A24" s="28" t="s">
        <v>236</v>
      </c>
      <c r="B24" s="204">
        <v>-0.34266933409545586</v>
      </c>
      <c r="C24" s="204">
        <v>0.1647826086956521</v>
      </c>
      <c r="D24" s="204">
        <v>-0.11795446061963422</v>
      </c>
      <c r="E24" s="204">
        <v>1.0435886584849765</v>
      </c>
      <c r="G24" s="204">
        <v>-0.30316835783806173</v>
      </c>
      <c r="H24" s="204">
        <v>0.3527488855869243</v>
      </c>
      <c r="I24" s="204">
        <v>-0.22517574692442888</v>
      </c>
      <c r="J24" s="204">
        <v>0.07</v>
      </c>
      <c r="O24" s="467"/>
    </row>
    <row r="25" spans="1:15" ht="12.75" customHeight="1">
      <c r="A25" s="118" t="s">
        <v>237</v>
      </c>
      <c r="B25" s="204">
        <v>-0.147532975085491</v>
      </c>
      <c r="C25" s="204">
        <v>-0.156829035339064</v>
      </c>
      <c r="D25" s="204">
        <v>-0.025373810602628</v>
      </c>
      <c r="E25" s="204">
        <v>0.3754067875406788</v>
      </c>
      <c r="G25" s="204">
        <v>-0.18776406962988001</v>
      </c>
      <c r="H25" s="204">
        <v>-0.09654598418643368</v>
      </c>
      <c r="I25" s="204">
        <v>0.06218332565637952</v>
      </c>
      <c r="J25" s="204">
        <v>0.14</v>
      </c>
      <c r="O25" s="467"/>
    </row>
    <row r="26" spans="1:15" ht="12.75" customHeight="1">
      <c r="A26" s="118" t="s">
        <v>215</v>
      </c>
      <c r="B26" s="204">
        <v>-0.2824730572887124</v>
      </c>
      <c r="C26" s="234">
        <v>0.11264822134387353</v>
      </c>
      <c r="D26" s="204">
        <v>-0.10834813499111906</v>
      </c>
      <c r="E26" s="234">
        <v>0.37808764940239037</v>
      </c>
      <c r="G26" s="204">
        <v>-0.30630239953743854</v>
      </c>
      <c r="H26" s="234">
        <v>0.15503229839549904</v>
      </c>
      <c r="I26" s="204">
        <v>-0.05736965542125205</v>
      </c>
      <c r="J26" s="234">
        <v>0.58</v>
      </c>
      <c r="O26" s="467"/>
    </row>
    <row r="27" spans="1:15" ht="12.75" customHeight="1">
      <c r="A27" s="28" t="s">
        <v>210</v>
      </c>
      <c r="B27" s="204">
        <v>-0.21682205911525487</v>
      </c>
      <c r="C27" s="204">
        <v>-0.03850050658561299</v>
      </c>
      <c r="D27" s="204">
        <v>-0.2831928345626976</v>
      </c>
      <c r="E27" s="204">
        <v>0.7030503491363469</v>
      </c>
      <c r="G27" s="204">
        <v>-0.33750539490720755</v>
      </c>
      <c r="H27" s="204">
        <v>0.1550488599348534</v>
      </c>
      <c r="I27" s="204">
        <v>0.02932882120699376</v>
      </c>
      <c r="J27" s="204">
        <v>0.42</v>
      </c>
      <c r="O27" s="467"/>
    </row>
    <row r="28" spans="1:15" ht="12.75" customHeight="1">
      <c r="A28" s="118" t="s">
        <v>209</v>
      </c>
      <c r="B28" s="204">
        <v>-0.36883320281910725</v>
      </c>
      <c r="C28" s="204">
        <v>0.22043010752688175</v>
      </c>
      <c r="D28" s="204">
        <v>-0.3917316164012199</v>
      </c>
      <c r="E28" s="204">
        <v>0.13091922005571033</v>
      </c>
      <c r="G28" s="204">
        <v>0.08965517241379306</v>
      </c>
      <c r="H28" s="204">
        <v>0.0009041591320071429</v>
      </c>
      <c r="I28" s="204">
        <v>0.1377597109304427</v>
      </c>
      <c r="J28" s="204">
        <v>0.28</v>
      </c>
      <c r="O28" s="467"/>
    </row>
    <row r="29" spans="1:15" ht="12.75" customHeight="1">
      <c r="A29" s="118" t="s">
        <v>35</v>
      </c>
      <c r="B29" s="204">
        <v>-0.3281796966161027</v>
      </c>
      <c r="C29" s="204">
        <v>-0.41337386018237077</v>
      </c>
      <c r="D29" s="204">
        <v>0.5758697261287935</v>
      </c>
      <c r="E29" s="204">
        <v>0.33536871770784416</v>
      </c>
      <c r="G29" s="204">
        <v>0.11466760464298287</v>
      </c>
      <c r="H29" s="204">
        <v>-0.11707163142947297</v>
      </c>
      <c r="I29" s="204">
        <v>-0.18763402430307363</v>
      </c>
      <c r="J29" s="204">
        <v>-0.33</v>
      </c>
      <c r="O29" s="467"/>
    </row>
    <row r="30" spans="1:15" ht="12.75" customHeight="1">
      <c r="A30" s="28" t="s">
        <v>218</v>
      </c>
      <c r="B30" s="204">
        <v>-0.3309906744154616</v>
      </c>
      <c r="C30" s="204">
        <v>-0.0692929292929293</v>
      </c>
      <c r="D30" s="204">
        <v>0.5064032993271108</v>
      </c>
      <c r="E30" s="204">
        <v>0.36426512968299707</v>
      </c>
      <c r="G30" s="204">
        <v>-0.08819180397127169</v>
      </c>
      <c r="H30" s="204">
        <v>0.04540715857755129</v>
      </c>
      <c r="I30" s="204">
        <v>0.07058171745152353</v>
      </c>
      <c r="J30" s="204">
        <v>0.13</v>
      </c>
      <c r="O30" s="467"/>
    </row>
    <row r="31" spans="1:15" ht="12.75" customHeight="1">
      <c r="A31" s="28" t="s">
        <v>219</v>
      </c>
      <c r="B31" s="204">
        <v>-0.3198607619415974</v>
      </c>
      <c r="C31" s="234">
        <v>0.03582598805800408</v>
      </c>
      <c r="D31" s="204">
        <v>0.04913532802635201</v>
      </c>
      <c r="E31" s="234">
        <v>0.02564102564102555</v>
      </c>
      <c r="G31" s="204">
        <v>-0.20714285714285718</v>
      </c>
      <c r="H31" s="234">
        <v>-0.02413127413127414</v>
      </c>
      <c r="I31" s="204">
        <v>0.2265084075173096</v>
      </c>
      <c r="J31" s="234">
        <v>0.08</v>
      </c>
      <c r="O31" s="467"/>
    </row>
    <row r="32" spans="1:15" ht="12.75" customHeight="1">
      <c r="A32" s="28" t="s">
        <v>239</v>
      </c>
      <c r="B32" s="204">
        <v>0.30013550135501355</v>
      </c>
      <c r="C32" s="204">
        <v>-0.1396560708702449</v>
      </c>
      <c r="D32" s="204">
        <v>0.12719563900666264</v>
      </c>
      <c r="E32" s="204">
        <v>0.13326168726491128</v>
      </c>
      <c r="G32" s="204">
        <v>0.2456140350877194</v>
      </c>
      <c r="H32" s="204">
        <v>-0.06128663875142748</v>
      </c>
      <c r="I32" s="204">
        <v>-0.09894566098945656</v>
      </c>
      <c r="J32" s="204">
        <v>0.49</v>
      </c>
      <c r="L32" s="279"/>
      <c r="M32" s="279"/>
      <c r="O32" s="467"/>
    </row>
    <row r="33" spans="1:15" ht="12.75" customHeight="1">
      <c r="A33" s="166" t="s">
        <v>77</v>
      </c>
      <c r="B33" s="235">
        <v>-0.2266470094114823</v>
      </c>
      <c r="C33" s="235">
        <v>0.06339776556126964</v>
      </c>
      <c r="D33" s="235">
        <v>-0.010235137163345231</v>
      </c>
      <c r="E33" s="235">
        <v>0.32227627893262567</v>
      </c>
      <c r="G33" s="235">
        <v>-0.15636398388098693</v>
      </c>
      <c r="H33" s="235">
        <v>0.0340595853944039</v>
      </c>
      <c r="I33" s="235">
        <v>0.013657111557421997</v>
      </c>
      <c r="J33" s="235">
        <v>0.15</v>
      </c>
      <c r="O33" s="467"/>
    </row>
    <row r="34" spans="1:15" s="315" customFormat="1" ht="12.75" customHeight="1">
      <c r="A34" s="302" t="s">
        <v>203</v>
      </c>
      <c r="B34" s="319">
        <v>0.430327868852459</v>
      </c>
      <c r="C34" s="319">
        <v>-0.04871060171919772</v>
      </c>
      <c r="D34" s="319">
        <v>0.027108433734939652</v>
      </c>
      <c r="E34" s="319">
        <v>0.14467253176930606</v>
      </c>
      <c r="G34" s="319">
        <v>-0.20836891545687442</v>
      </c>
      <c r="H34" s="319">
        <v>0.1898597626752967</v>
      </c>
      <c r="I34" s="319">
        <v>-0.14415231187669986</v>
      </c>
      <c r="J34" s="319">
        <v>-0.04</v>
      </c>
      <c r="O34" s="467"/>
    </row>
    <row r="35" spans="1:15" s="321" customFormat="1" ht="12.75" customHeight="1">
      <c r="A35" s="305" t="s">
        <v>204</v>
      </c>
      <c r="B35" s="320">
        <v>-0.15411665774787864</v>
      </c>
      <c r="C35" s="320">
        <v>-0.06154541346588338</v>
      </c>
      <c r="D35" s="320">
        <v>-0.06931829597265038</v>
      </c>
      <c r="E35" s="320">
        <v>0.30310128685704485</v>
      </c>
      <c r="F35" s="315"/>
      <c r="G35" s="320">
        <v>-0.20438303954263937</v>
      </c>
      <c r="H35" s="320">
        <v>0.029640718562874202</v>
      </c>
      <c r="I35" s="320">
        <v>-0.011825142967917035</v>
      </c>
      <c r="J35" s="320">
        <v>0.32</v>
      </c>
      <c r="O35" s="466"/>
    </row>
    <row r="36" spans="1:15" ht="12.75" customHeight="1">
      <c r="A36" s="159"/>
      <c r="B36" s="32"/>
      <c r="C36" s="32"/>
      <c r="D36" s="31"/>
      <c r="G36" s="32"/>
      <c r="H36" s="32"/>
      <c r="I36" s="31"/>
      <c r="O36" s="468"/>
    </row>
    <row r="37" spans="1:15" s="364" customFormat="1" ht="12.75" customHeight="1">
      <c r="A37" s="278"/>
      <c r="B37" s="507">
        <v>2010</v>
      </c>
      <c r="C37" s="507"/>
      <c r="D37" s="507"/>
      <c r="E37" s="507"/>
      <c r="G37" s="507">
        <v>2011</v>
      </c>
      <c r="H37" s="507"/>
      <c r="I37" s="507"/>
      <c r="J37" s="507"/>
      <c r="O37" s="468"/>
    </row>
    <row r="38" spans="1:15" s="364" customFormat="1" ht="12.75" customHeight="1">
      <c r="A38" s="291" t="s">
        <v>83</v>
      </c>
      <c r="B38" s="420" t="s">
        <v>110</v>
      </c>
      <c r="C38" s="420" t="s">
        <v>109</v>
      </c>
      <c r="D38" s="420" t="s">
        <v>108</v>
      </c>
      <c r="E38" s="420" t="s">
        <v>107</v>
      </c>
      <c r="G38" s="420" t="s">
        <v>110</v>
      </c>
      <c r="H38" s="420" t="s">
        <v>109</v>
      </c>
      <c r="I38" s="420" t="s">
        <v>108</v>
      </c>
      <c r="J38" s="420" t="s">
        <v>107</v>
      </c>
      <c r="O38" s="467"/>
    </row>
    <row r="39" spans="1:15" ht="12.75" customHeight="1">
      <c r="A39" s="118" t="s">
        <v>80</v>
      </c>
      <c r="B39" s="204">
        <v>0.9945401091978161</v>
      </c>
      <c r="C39" s="204">
        <v>1.275898151377747</v>
      </c>
      <c r="D39" s="204">
        <v>2.2314070351758795</v>
      </c>
      <c r="E39" s="204">
        <v>0.49046206019499783</v>
      </c>
      <c r="F39" s="334"/>
      <c r="G39" s="204">
        <v>0.3857654242998525</v>
      </c>
      <c r="H39" s="204">
        <v>-0.05563218390804603</v>
      </c>
      <c r="I39" s="204">
        <v>-0.05948215535339396</v>
      </c>
      <c r="J39" s="204">
        <v>-0.2</v>
      </c>
      <c r="O39" s="467"/>
    </row>
    <row r="40" spans="1:15" ht="12.75" customHeight="1">
      <c r="A40" s="28" t="s">
        <v>79</v>
      </c>
      <c r="B40" s="204">
        <v>-0.09414990859232175</v>
      </c>
      <c r="C40" s="204">
        <v>-0.12445278298936835</v>
      </c>
      <c r="D40" s="204">
        <v>-0.26557180052072904</v>
      </c>
      <c r="E40" s="204">
        <v>0.032770097286226374</v>
      </c>
      <c r="F40" s="334"/>
      <c r="G40" s="204">
        <v>0.01286579212916239</v>
      </c>
      <c r="H40" s="204">
        <v>0.1730952380952382</v>
      </c>
      <c r="I40" s="204">
        <v>0.639487319334606</v>
      </c>
      <c r="J40" s="204">
        <v>0.16</v>
      </c>
      <c r="O40" s="466"/>
    </row>
    <row r="41" spans="1:15" ht="12.75" customHeight="1">
      <c r="A41" s="28" t="s">
        <v>236</v>
      </c>
      <c r="B41" s="204">
        <v>-0.20387677397023196</v>
      </c>
      <c r="C41" s="204">
        <v>-0.07108183079056862</v>
      </c>
      <c r="D41" s="204">
        <v>-0.12772240679217428</v>
      </c>
      <c r="E41" s="204">
        <v>0.38010860245784506</v>
      </c>
      <c r="F41" s="334"/>
      <c r="G41" s="204">
        <v>0.46304347826086967</v>
      </c>
      <c r="H41" s="204">
        <v>0.6991414706980217</v>
      </c>
      <c r="I41" s="204">
        <v>0.49259415996614475</v>
      </c>
      <c r="J41" s="204">
        <v>-0.22</v>
      </c>
      <c r="O41" s="466"/>
    </row>
    <row r="42" spans="1:15" ht="12.75" customHeight="1">
      <c r="A42" s="118" t="s">
        <v>237</v>
      </c>
      <c r="B42" s="204">
        <v>-0.028216075737887536</v>
      </c>
      <c r="C42" s="204">
        <v>-0.1881552326650726</v>
      </c>
      <c r="D42" s="204">
        <v>-0.21696396068438295</v>
      </c>
      <c r="E42" s="204">
        <v>-0.0364761439504967</v>
      </c>
      <c r="F42" s="334"/>
      <c r="G42" s="204">
        <v>-0.0819484240687679</v>
      </c>
      <c r="H42" s="204">
        <v>-0.016311735387403714</v>
      </c>
      <c r="I42" s="204">
        <v>0.07205950720595067</v>
      </c>
      <c r="J42" s="204">
        <v>-0.11</v>
      </c>
      <c r="O42" s="467"/>
    </row>
    <row r="43" spans="1:15" ht="12.75" customHeight="1">
      <c r="A43" s="118" t="s">
        <v>238</v>
      </c>
      <c r="B43" s="204">
        <v>-0.1746860218561409</v>
      </c>
      <c r="C43" s="204">
        <v>-0.1716933941444755</v>
      </c>
      <c r="D43" s="204">
        <v>-0.031075082030496026</v>
      </c>
      <c r="E43" s="204">
        <v>-0.01900170164492343</v>
      </c>
      <c r="F43" s="334"/>
      <c r="G43" s="204">
        <v>-0.051581027667984225</v>
      </c>
      <c r="H43" s="204">
        <v>-0.01545293072824161</v>
      </c>
      <c r="I43" s="204">
        <v>0.04083665338645415</v>
      </c>
      <c r="J43" s="204">
        <v>0.19</v>
      </c>
      <c r="O43" s="467"/>
    </row>
    <row r="44" spans="1:15" ht="12.75" customHeight="1">
      <c r="A44" s="28" t="s">
        <v>210</v>
      </c>
      <c r="B44" s="204">
        <v>-0.002022244691607722</v>
      </c>
      <c r="C44" s="204">
        <v>-0.20084210526315793</v>
      </c>
      <c r="D44" s="204">
        <v>-0.3957361758827448</v>
      </c>
      <c r="E44" s="204">
        <v>-0.08073794881967866</v>
      </c>
      <c r="F44" s="334"/>
      <c r="G44" s="204">
        <v>-0.22239108409321173</v>
      </c>
      <c r="H44" s="204">
        <v>-0.06585879873551104</v>
      </c>
      <c r="I44" s="204">
        <v>0.3414185961043734</v>
      </c>
      <c r="J44" s="204">
        <v>0.12</v>
      </c>
      <c r="O44" s="467"/>
    </row>
    <row r="45" spans="1:15" ht="12.75" customHeight="1">
      <c r="A45" s="118" t="s">
        <v>209</v>
      </c>
      <c r="B45" s="204">
        <v>-0.4830019243104554</v>
      </c>
      <c r="C45" s="204">
        <v>-0.1899533351633269</v>
      </c>
      <c r="D45" s="204">
        <v>-0.4373040752351097</v>
      </c>
      <c r="E45" s="204">
        <v>-0.4701122422344035</v>
      </c>
      <c r="F45" s="334"/>
      <c r="G45" s="204">
        <v>-0.08519437551695619</v>
      </c>
      <c r="H45" s="204">
        <v>-0.24974584886479156</v>
      </c>
      <c r="I45" s="204">
        <v>0.4033426183844011</v>
      </c>
      <c r="J45" s="204">
        <v>0.59</v>
      </c>
      <c r="O45" s="467"/>
    </row>
    <row r="46" spans="1:15" ht="12.75" customHeight="1">
      <c r="A46" s="118" t="s">
        <v>35</v>
      </c>
      <c r="B46" s="204">
        <v>-0.4278260869565217</v>
      </c>
      <c r="C46" s="204">
        <v>-0.6301669860388721</v>
      </c>
      <c r="D46" s="204">
        <v>-0.48772858517805584</v>
      </c>
      <c r="E46" s="204">
        <v>-0.17065344224037338</v>
      </c>
      <c r="F46" s="334"/>
      <c r="G46" s="204">
        <v>0.37603126356925753</v>
      </c>
      <c r="H46" s="204">
        <v>1.0710584752035528</v>
      </c>
      <c r="I46" s="204">
        <v>0.06763738844527944</v>
      </c>
      <c r="J46" s="204">
        <v>-0.46</v>
      </c>
      <c r="O46" s="467"/>
    </row>
    <row r="47" spans="1:15" ht="12.75" customHeight="1">
      <c r="A47" s="28" t="s">
        <v>218</v>
      </c>
      <c r="B47" s="204">
        <v>-0.14507772020725385</v>
      </c>
      <c r="C47" s="204">
        <v>-0.3575512480825548</v>
      </c>
      <c r="D47" s="204">
        <v>0.23928571428571432</v>
      </c>
      <c r="E47" s="204">
        <v>0.27963238275442626</v>
      </c>
      <c r="F47" s="334"/>
      <c r="G47" s="204">
        <v>0.7440404040404041</v>
      </c>
      <c r="H47" s="204">
        <v>0.9589754721076622</v>
      </c>
      <c r="I47" s="204">
        <v>0.39221902017291077</v>
      </c>
      <c r="J47" s="204">
        <v>0.15</v>
      </c>
      <c r="O47" s="467"/>
    </row>
    <row r="48" spans="1:15" ht="12.75" customHeight="1">
      <c r="A48" s="28" t="s">
        <v>219</v>
      </c>
      <c r="B48" s="204">
        <v>-0.3248224227298906</v>
      </c>
      <c r="C48" s="204">
        <v>-0.35851382285613664</v>
      </c>
      <c r="D48" s="204">
        <v>-0.20208768267223387</v>
      </c>
      <c r="E48" s="204">
        <v>-0.24192612647456968</v>
      </c>
      <c r="F48" s="334"/>
      <c r="G48" s="204">
        <v>-0.11629229456923518</v>
      </c>
      <c r="H48" s="204">
        <v>-0.16744441394455123</v>
      </c>
      <c r="I48" s="204">
        <v>-0.026687598116169498</v>
      </c>
      <c r="J48" s="204">
        <v>0.02</v>
      </c>
      <c r="O48" s="467"/>
    </row>
    <row r="49" spans="1:15" ht="12.75" customHeight="1">
      <c r="A49" s="28" t="s">
        <v>239</v>
      </c>
      <c r="B49" s="204">
        <v>-0.18926911702577098</v>
      </c>
      <c r="C49" s="204">
        <v>0.033813400125234816</v>
      </c>
      <c r="D49" s="204">
        <v>0.013064779531845483</v>
      </c>
      <c r="E49" s="204">
        <v>0.42886178861788626</v>
      </c>
      <c r="F49" s="334"/>
      <c r="G49" s="204">
        <v>0.368942157373632</v>
      </c>
      <c r="H49" s="204">
        <v>0.49364021804966685</v>
      </c>
      <c r="I49" s="204">
        <v>0.1939817302525524</v>
      </c>
      <c r="J49" s="204">
        <v>0.57</v>
      </c>
      <c r="O49" s="467"/>
    </row>
    <row r="50" spans="1:15" ht="12.75" customHeight="1">
      <c r="A50" s="166" t="s">
        <v>77</v>
      </c>
      <c r="B50" s="235">
        <v>-0.08991506788517012</v>
      </c>
      <c r="C50" s="235">
        <v>-0.0799739173794638</v>
      </c>
      <c r="D50" s="235">
        <v>0.022570154846768498</v>
      </c>
      <c r="E50" s="235">
        <v>0.07628615020657259</v>
      </c>
      <c r="F50" s="334"/>
      <c r="G50" s="235">
        <v>0.1741000177336407</v>
      </c>
      <c r="H50" s="235">
        <v>0.14170766280330183</v>
      </c>
      <c r="I50" s="235">
        <v>0.16926770708283323</v>
      </c>
      <c r="J50" s="235">
        <v>0.01</v>
      </c>
      <c r="O50" s="467"/>
    </row>
    <row r="51" spans="1:15" s="315" customFormat="1" ht="12.75" customHeight="1">
      <c r="A51" s="302" t="s">
        <v>203</v>
      </c>
      <c r="B51" s="319">
        <v>-0.12531328320802004</v>
      </c>
      <c r="C51" s="319">
        <v>-0.08707607699358388</v>
      </c>
      <c r="D51" s="319">
        <v>-0.0492565055762082</v>
      </c>
      <c r="E51" s="319">
        <v>0.5997267759562841</v>
      </c>
      <c r="F51" s="368"/>
      <c r="G51" s="319">
        <v>-0.1146131805157593</v>
      </c>
      <c r="H51" s="319">
        <v>0.10742971887550201</v>
      </c>
      <c r="I51" s="319">
        <v>-0.07722385141739985</v>
      </c>
      <c r="J51" s="319">
        <v>-0.22</v>
      </c>
      <c r="O51" s="467"/>
    </row>
    <row r="52" spans="1:15" s="321" customFormat="1" ht="12.75" customHeight="1">
      <c r="A52" s="305" t="s">
        <v>204</v>
      </c>
      <c r="B52" s="320">
        <v>-0.12210409393843225</v>
      </c>
      <c r="C52" s="320">
        <v>-0.1755458515283843</v>
      </c>
      <c r="D52" s="320">
        <v>-0.12406427856249447</v>
      </c>
      <c r="E52" s="320">
        <v>-0.037273150991260384</v>
      </c>
      <c r="F52" s="368"/>
      <c r="G52" s="320">
        <v>-0.09444193402620882</v>
      </c>
      <c r="H52" s="320">
        <v>-0.006452234206471452</v>
      </c>
      <c r="I52" s="320">
        <v>0.054946192052980125</v>
      </c>
      <c r="J52" s="320">
        <v>0.07</v>
      </c>
      <c r="O52" s="467"/>
    </row>
    <row r="53" spans="1:15" ht="18" customHeight="1">
      <c r="A53" s="508" t="s">
        <v>216</v>
      </c>
      <c r="B53" s="508"/>
      <c r="C53" s="508"/>
      <c r="D53" s="508"/>
      <c r="E53" s="508"/>
      <c r="F53" s="508"/>
      <c r="G53" s="508"/>
      <c r="H53" s="508"/>
      <c r="I53" s="508"/>
      <c r="J53" s="508"/>
      <c r="O53" s="467"/>
    </row>
    <row r="54" spans="1:15" ht="6" customHeight="1">
      <c r="A54" s="28"/>
      <c r="B54" s="32"/>
      <c r="C54" s="32"/>
      <c r="D54" s="31"/>
      <c r="E54" s="32"/>
      <c r="F54" s="32"/>
      <c r="G54" s="32"/>
      <c r="H54" s="32"/>
      <c r="I54" s="31"/>
      <c r="J54" s="32"/>
      <c r="O54" s="467"/>
    </row>
    <row r="55" spans="1:15" s="364" customFormat="1" ht="12.75" customHeight="1">
      <c r="A55" s="278"/>
      <c r="B55" s="507">
        <v>2010</v>
      </c>
      <c r="C55" s="507"/>
      <c r="D55" s="507"/>
      <c r="E55" s="507"/>
      <c r="G55" s="507">
        <v>2011</v>
      </c>
      <c r="H55" s="507"/>
      <c r="I55" s="507"/>
      <c r="J55" s="507"/>
      <c r="O55" s="467"/>
    </row>
    <row r="56" spans="1:15" s="364" customFormat="1" ht="12.75" customHeight="1">
      <c r="A56" s="277" t="s">
        <v>84</v>
      </c>
      <c r="B56" s="421" t="s">
        <v>158</v>
      </c>
      <c r="C56" s="422" t="s">
        <v>157</v>
      </c>
      <c r="D56" s="421" t="s">
        <v>156</v>
      </c>
      <c r="E56" s="420" t="s">
        <v>155</v>
      </c>
      <c r="G56" s="421" t="s">
        <v>158</v>
      </c>
      <c r="H56" s="422" t="s">
        <v>157</v>
      </c>
      <c r="I56" s="421" t="s">
        <v>156</v>
      </c>
      <c r="J56" s="420" t="s">
        <v>155</v>
      </c>
      <c r="O56" s="467"/>
    </row>
    <row r="57" spans="1:15" ht="12.75" customHeight="1">
      <c r="A57" s="118" t="s">
        <v>80</v>
      </c>
      <c r="B57" s="156">
        <v>9498</v>
      </c>
      <c r="C57" s="156">
        <v>22548</v>
      </c>
      <c r="D57" s="115">
        <v>35409</v>
      </c>
      <c r="E57" s="156">
        <v>49473</v>
      </c>
      <c r="G57" s="156">
        <v>13162</v>
      </c>
      <c r="H57" s="156">
        <v>25486</v>
      </c>
      <c r="I57" s="115">
        <v>37582</v>
      </c>
      <c r="J57" s="156">
        <v>48785</v>
      </c>
      <c r="O57" s="467"/>
    </row>
    <row r="58" spans="1:15" ht="12.75" customHeight="1">
      <c r="A58" s="28" t="s">
        <v>79</v>
      </c>
      <c r="B58" s="156">
        <v>3964</v>
      </c>
      <c r="C58" s="156">
        <v>8164</v>
      </c>
      <c r="D58" s="115">
        <v>11831</v>
      </c>
      <c r="E58" s="156">
        <v>17882</v>
      </c>
      <c r="G58" s="156">
        <v>4015</v>
      </c>
      <c r="H58" s="156">
        <v>8942</v>
      </c>
      <c r="I58" s="115">
        <v>14954</v>
      </c>
      <c r="J58" s="156">
        <v>21982</v>
      </c>
      <c r="O58" s="467"/>
    </row>
    <row r="59" spans="1:15" ht="12.75" customHeight="1">
      <c r="A59" s="28" t="s">
        <v>236</v>
      </c>
      <c r="B59" s="156">
        <v>2300</v>
      </c>
      <c r="C59" s="156">
        <v>4979</v>
      </c>
      <c r="D59" s="115">
        <v>7342</v>
      </c>
      <c r="E59" s="156">
        <v>12171</v>
      </c>
      <c r="G59" s="156">
        <v>3365</v>
      </c>
      <c r="H59" s="156">
        <v>7917</v>
      </c>
      <c r="I59" s="115">
        <v>11444</v>
      </c>
      <c r="J59" s="156">
        <v>15225</v>
      </c>
      <c r="O59" s="467"/>
    </row>
    <row r="60" spans="1:15" ht="12.75" customHeight="1">
      <c r="A60" s="118" t="s">
        <v>237</v>
      </c>
      <c r="B60" s="156">
        <v>5235</v>
      </c>
      <c r="C60" s="156">
        <v>9649</v>
      </c>
      <c r="D60" s="115">
        <v>13951</v>
      </c>
      <c r="E60" s="156">
        <v>19868</v>
      </c>
      <c r="G60" s="156">
        <v>4806</v>
      </c>
      <c r="H60" s="156">
        <v>9148</v>
      </c>
      <c r="I60" s="115">
        <v>13760</v>
      </c>
      <c r="J60" s="156">
        <v>19030</v>
      </c>
      <c r="O60" s="467"/>
    </row>
    <row r="61" spans="1:15" ht="12.75" customHeight="1">
      <c r="A61" s="118" t="s">
        <v>238</v>
      </c>
      <c r="B61" s="156">
        <v>5060</v>
      </c>
      <c r="C61" s="156">
        <v>10690</v>
      </c>
      <c r="D61" s="115">
        <v>15710</v>
      </c>
      <c r="E61" s="156">
        <v>22628</v>
      </c>
      <c r="G61" s="156">
        <v>4799</v>
      </c>
      <c r="H61" s="156">
        <v>10342</v>
      </c>
      <c r="I61" s="115">
        <v>15567</v>
      </c>
      <c r="J61" s="156">
        <v>23807</v>
      </c>
      <c r="O61" s="467"/>
    </row>
    <row r="62" spans="1:15" ht="12.75" customHeight="1">
      <c r="A62" s="28" t="s">
        <v>210</v>
      </c>
      <c r="B62" s="156">
        <v>3948</v>
      </c>
      <c r="C62" s="156">
        <v>7744</v>
      </c>
      <c r="D62" s="115">
        <v>10465</v>
      </c>
      <c r="E62" s="156">
        <v>15099</v>
      </c>
      <c r="G62" s="156">
        <v>3070</v>
      </c>
      <c r="H62" s="156">
        <v>6616</v>
      </c>
      <c r="I62" s="115">
        <v>10266</v>
      </c>
      <c r="J62" s="156">
        <v>15461</v>
      </c>
      <c r="O62" s="467"/>
    </row>
    <row r="63" spans="1:15" ht="12.75" customHeight="1">
      <c r="A63" s="118" t="s">
        <v>209</v>
      </c>
      <c r="B63" s="156">
        <v>2418</v>
      </c>
      <c r="C63" s="156">
        <v>5369</v>
      </c>
      <c r="D63" s="115">
        <v>7164</v>
      </c>
      <c r="E63" s="156">
        <v>9194</v>
      </c>
      <c r="G63" s="156">
        <v>2212</v>
      </c>
      <c r="H63" s="156">
        <v>4426</v>
      </c>
      <c r="I63" s="115">
        <v>6945</v>
      </c>
      <c r="J63" s="156">
        <v>10163</v>
      </c>
      <c r="O63" s="467"/>
    </row>
    <row r="64" spans="1:15" ht="12.75" customHeight="1">
      <c r="A64" s="118" t="s">
        <v>35</v>
      </c>
      <c r="B64" s="156">
        <v>2303</v>
      </c>
      <c r="C64" s="156">
        <v>3654</v>
      </c>
      <c r="D64" s="115">
        <v>5783</v>
      </c>
      <c r="E64" s="156">
        <v>8626</v>
      </c>
      <c r="G64" s="156">
        <v>3169</v>
      </c>
      <c r="H64" s="156">
        <v>5967</v>
      </c>
      <c r="I64" s="115">
        <v>8240</v>
      </c>
      <c r="J64" s="156">
        <v>9762</v>
      </c>
      <c r="O64" s="466"/>
    </row>
    <row r="65" spans="1:15" ht="12.75" customHeight="1">
      <c r="A65" s="28" t="s">
        <v>218</v>
      </c>
      <c r="B65" s="156">
        <v>4950</v>
      </c>
      <c r="C65" s="156">
        <v>9557</v>
      </c>
      <c r="D65" s="115">
        <v>16497</v>
      </c>
      <c r="E65" s="156">
        <v>25965</v>
      </c>
      <c r="G65" s="156">
        <v>8633</v>
      </c>
      <c r="H65" s="156">
        <v>17658</v>
      </c>
      <c r="I65" s="115">
        <v>27320</v>
      </c>
      <c r="J65" s="156">
        <v>38209</v>
      </c>
      <c r="O65" s="466"/>
    </row>
    <row r="66" spans="1:15" ht="12.75" customHeight="1">
      <c r="A66" s="28" t="s">
        <v>219</v>
      </c>
      <c r="B66" s="156">
        <v>3517</v>
      </c>
      <c r="C66" s="156">
        <v>7160</v>
      </c>
      <c r="D66" s="115">
        <v>10982</v>
      </c>
      <c r="E66" s="156">
        <v>14902</v>
      </c>
      <c r="G66" s="156">
        <v>3108</v>
      </c>
      <c r="H66" s="156">
        <v>6141</v>
      </c>
      <c r="I66" s="115">
        <v>9861</v>
      </c>
      <c r="J66" s="156">
        <v>13870</v>
      </c>
      <c r="O66" s="466"/>
    </row>
    <row r="67" spans="1:15" ht="12.75" customHeight="1">
      <c r="A67" s="28" t="s">
        <v>239</v>
      </c>
      <c r="B67" s="156">
        <v>1919</v>
      </c>
      <c r="C67" s="156">
        <v>3570</v>
      </c>
      <c r="D67" s="115">
        <v>5431</v>
      </c>
      <c r="E67" s="156">
        <v>7540</v>
      </c>
      <c r="G67" s="156">
        <v>2627</v>
      </c>
      <c r="H67" s="156">
        <v>5093</v>
      </c>
      <c r="I67" s="115">
        <v>7315</v>
      </c>
      <c r="J67" s="156">
        <v>10627</v>
      </c>
      <c r="O67" s="467"/>
    </row>
    <row r="68" spans="1:15" ht="12.75" customHeight="1">
      <c r="A68" s="166" t="s">
        <v>77</v>
      </c>
      <c r="B68" s="168">
        <v>45112</v>
      </c>
      <c r="C68" s="168">
        <v>93084</v>
      </c>
      <c r="D68" s="229">
        <v>140565</v>
      </c>
      <c r="E68" s="168">
        <v>203348</v>
      </c>
      <c r="G68" s="168">
        <v>52966</v>
      </c>
      <c r="H68" s="168">
        <v>107736</v>
      </c>
      <c r="I68" s="229">
        <v>163254</v>
      </c>
      <c r="J68" s="168">
        <v>226921</v>
      </c>
      <c r="O68" s="467"/>
    </row>
    <row r="69" spans="1:15" s="315" customFormat="1" ht="12.75" customHeight="1">
      <c r="A69" s="302" t="s">
        <v>203</v>
      </c>
      <c r="B69" s="322">
        <v>1047</v>
      </c>
      <c r="C69" s="322">
        <v>2043</v>
      </c>
      <c r="D69" s="317">
        <v>3066</v>
      </c>
      <c r="E69" s="322">
        <v>4237</v>
      </c>
      <c r="G69" s="322">
        <v>927</v>
      </c>
      <c r="H69" s="322">
        <v>2030</v>
      </c>
      <c r="I69" s="317">
        <v>2974</v>
      </c>
      <c r="J69" s="322">
        <v>3882</v>
      </c>
      <c r="O69" s="467"/>
    </row>
    <row r="70" spans="1:15" s="321" customFormat="1" ht="12.75" customHeight="1">
      <c r="A70" s="305" t="s">
        <v>204</v>
      </c>
      <c r="B70" s="323">
        <v>11065</v>
      </c>
      <c r="C70" s="323">
        <v>21449</v>
      </c>
      <c r="D70" s="323">
        <v>31113</v>
      </c>
      <c r="E70" s="323">
        <v>43707</v>
      </c>
      <c r="F70" s="315"/>
      <c r="G70" s="323">
        <v>10020</v>
      </c>
      <c r="H70" s="323">
        <v>20337</v>
      </c>
      <c r="I70" s="323">
        <v>30532</v>
      </c>
      <c r="J70" s="323">
        <v>43960</v>
      </c>
      <c r="O70" s="465"/>
    </row>
    <row r="71" spans="1:8" ht="12.75" customHeight="1">
      <c r="A71" s="159"/>
      <c r="B71" s="32"/>
      <c r="C71" s="32"/>
      <c r="G71" s="32"/>
      <c r="H71" s="32"/>
    </row>
    <row r="72" spans="1:15" s="364" customFormat="1" ht="12.75" customHeight="1">
      <c r="A72" s="291" t="s">
        <v>163</v>
      </c>
      <c r="B72" s="507">
        <v>2010</v>
      </c>
      <c r="C72" s="507"/>
      <c r="D72" s="507"/>
      <c r="E72" s="507"/>
      <c r="G72" s="507">
        <v>2011</v>
      </c>
      <c r="H72" s="507"/>
      <c r="I72" s="507"/>
      <c r="J72" s="507"/>
      <c r="O72" s="465"/>
    </row>
    <row r="73" spans="1:15" s="364" customFormat="1" ht="12.75" customHeight="1">
      <c r="A73" s="277" t="s">
        <v>164</v>
      </c>
      <c r="B73" s="421" t="s">
        <v>158</v>
      </c>
      <c r="C73" s="422" t="s">
        <v>157</v>
      </c>
      <c r="D73" s="421" t="s">
        <v>156</v>
      </c>
      <c r="E73" s="420" t="s">
        <v>155</v>
      </c>
      <c r="G73" s="421" t="s">
        <v>158</v>
      </c>
      <c r="H73" s="422" t="s">
        <v>157</v>
      </c>
      <c r="I73" s="421" t="s">
        <v>156</v>
      </c>
      <c r="J73" s="420" t="s">
        <v>155</v>
      </c>
      <c r="O73" s="465"/>
    </row>
    <row r="74" spans="1:10" ht="12.75" customHeight="1">
      <c r="A74" s="118" t="s">
        <v>80</v>
      </c>
      <c r="B74" s="204">
        <v>0.9945401091978161</v>
      </c>
      <c r="C74" s="204">
        <v>1.1482469512195124</v>
      </c>
      <c r="D74" s="204">
        <v>1.446048632218845</v>
      </c>
      <c r="E74" s="204">
        <v>1.0689611910337904</v>
      </c>
      <c r="F74" s="334"/>
      <c r="G74" s="204">
        <v>0.3857654242998525</v>
      </c>
      <c r="H74" s="204">
        <v>0.13029980486074155</v>
      </c>
      <c r="I74" s="204">
        <v>0.061</v>
      </c>
      <c r="J74" s="204">
        <v>-0.01</v>
      </c>
    </row>
    <row r="75" spans="1:10" ht="12.75" customHeight="1">
      <c r="A75" s="28" t="s">
        <v>79</v>
      </c>
      <c r="B75" s="204">
        <v>-0.09414990859232175</v>
      </c>
      <c r="C75" s="204">
        <v>-0.10999672953232309</v>
      </c>
      <c r="D75" s="204">
        <v>-0.1648312861781731</v>
      </c>
      <c r="E75" s="204">
        <v>-0.10701622971285896</v>
      </c>
      <c r="F75" s="334"/>
      <c r="G75" s="204">
        <v>0.01286579212916239</v>
      </c>
      <c r="H75" s="204">
        <v>0.09529642332190114</v>
      </c>
      <c r="I75" s="204">
        <v>0.264</v>
      </c>
      <c r="J75" s="204">
        <v>0.23</v>
      </c>
    </row>
    <row r="76" spans="1:10" ht="12.75" customHeight="1">
      <c r="A76" s="28" t="s">
        <v>236</v>
      </c>
      <c r="B76" s="204">
        <v>-0.20387677397023196</v>
      </c>
      <c r="C76" s="204">
        <v>-0.13753680928460077</v>
      </c>
      <c r="D76" s="204">
        <v>-0.13440226361707142</v>
      </c>
      <c r="E76" s="204">
        <v>0.01585844253401225</v>
      </c>
      <c r="F76" s="334"/>
      <c r="G76" s="204">
        <v>0.46304347826086967</v>
      </c>
      <c r="H76" s="204">
        <v>0.5900783289817233</v>
      </c>
      <c r="I76" s="204">
        <v>0.5587033505856716</v>
      </c>
      <c r="J76" s="204">
        <v>0.25</v>
      </c>
    </row>
    <row r="77" spans="1:10" ht="12.75" customHeight="1">
      <c r="A77" s="118" t="s">
        <v>237</v>
      </c>
      <c r="B77" s="204">
        <v>-0.028216075737887536</v>
      </c>
      <c r="C77" s="204">
        <v>-0.10855506282335547</v>
      </c>
      <c r="D77" s="204">
        <v>-0.14505454099767123</v>
      </c>
      <c r="E77" s="204">
        <v>-0.11536577763925371</v>
      </c>
      <c r="F77" s="334"/>
      <c r="G77" s="204">
        <v>-0.0819484240687679</v>
      </c>
      <c r="H77" s="204">
        <v>-0.051922479013369216</v>
      </c>
      <c r="I77" s="204">
        <v>-0.013690774854849153</v>
      </c>
      <c r="J77" s="204">
        <v>-0.04</v>
      </c>
    </row>
    <row r="78" spans="1:10" ht="12.75" customHeight="1">
      <c r="A78" s="118" t="s">
        <v>238</v>
      </c>
      <c r="B78" s="204">
        <v>-0.1746860218561409</v>
      </c>
      <c r="C78" s="204">
        <v>-0.17311262376237624</v>
      </c>
      <c r="D78" s="204">
        <v>-0.13247556463636867</v>
      </c>
      <c r="E78" s="204">
        <v>-0.10067167441675606</v>
      </c>
      <c r="F78" s="334"/>
      <c r="G78" s="204">
        <v>-0.051581027667984225</v>
      </c>
      <c r="H78" s="204">
        <v>-0.03255378858746494</v>
      </c>
      <c r="I78" s="204">
        <v>-0.009102482495225939</v>
      </c>
      <c r="J78" s="204">
        <v>0.05</v>
      </c>
    </row>
    <row r="79" spans="1:10" ht="12.75" customHeight="1">
      <c r="A79" s="28" t="s">
        <v>210</v>
      </c>
      <c r="B79" s="204">
        <v>-0.002022244691607722</v>
      </c>
      <c r="C79" s="204">
        <v>-0.1104985067769354</v>
      </c>
      <c r="D79" s="204">
        <v>-0.2077371489136195</v>
      </c>
      <c r="E79" s="204">
        <v>-0.17265753424657537</v>
      </c>
      <c r="F79" s="334"/>
      <c r="G79" s="204">
        <v>-0.22239108409321173</v>
      </c>
      <c r="H79" s="204">
        <v>-0.14566115702479343</v>
      </c>
      <c r="I79" s="204">
        <v>-0.0190157668418538</v>
      </c>
      <c r="J79" s="204">
        <v>0.02</v>
      </c>
    </row>
    <row r="80" spans="1:10" ht="12.75" customHeight="1">
      <c r="A80" s="118" t="s">
        <v>209</v>
      </c>
      <c r="B80" s="204">
        <v>-0.4830019243104554</v>
      </c>
      <c r="C80" s="204">
        <v>-0.3546875</v>
      </c>
      <c r="D80" s="204">
        <v>-0.3775847089487402</v>
      </c>
      <c r="E80" s="204">
        <v>-0.4006909588683919</v>
      </c>
      <c r="F80" s="334"/>
      <c r="G80" s="204">
        <v>-0.08519437551695619</v>
      </c>
      <c r="H80" s="204">
        <v>-0.17563792140063328</v>
      </c>
      <c r="I80" s="204">
        <v>-0.03056951423785592</v>
      </c>
      <c r="J80" s="204">
        <v>0.11</v>
      </c>
    </row>
    <row r="81" spans="1:10" ht="12.75" customHeight="1">
      <c r="A81" s="118" t="s">
        <v>35</v>
      </c>
      <c r="B81" s="204">
        <v>-0.4278260869565217</v>
      </c>
      <c r="C81" s="204">
        <v>-0.5240948163584267</v>
      </c>
      <c r="D81" s="204">
        <v>-0.5113233057292547</v>
      </c>
      <c r="E81" s="204">
        <v>-0.43480539903027127</v>
      </c>
      <c r="F81" s="334"/>
      <c r="G81" s="204">
        <v>0.37603126356925753</v>
      </c>
      <c r="H81" s="204">
        <v>0.6330049261083743</v>
      </c>
      <c r="I81" s="204">
        <v>0.4248659865121909</v>
      </c>
      <c r="J81" s="204">
        <v>0.13</v>
      </c>
    </row>
    <row r="82" spans="1:10" ht="12.75" customHeight="1">
      <c r="A82" s="28" t="s">
        <v>218</v>
      </c>
      <c r="B82" s="204">
        <v>-0.14507772020725385</v>
      </c>
      <c r="C82" s="204">
        <v>-0.2626340560141964</v>
      </c>
      <c r="D82" s="204">
        <v>-0.11120090512364633</v>
      </c>
      <c r="E82" s="204">
        <v>0.00019260400616327722</v>
      </c>
      <c r="F82" s="334"/>
      <c r="G82" s="204">
        <v>0.7440404040404041</v>
      </c>
      <c r="H82" s="204">
        <v>0.8476509364863452</v>
      </c>
      <c r="I82" s="204">
        <v>0.656058677335273</v>
      </c>
      <c r="J82" s="204">
        <v>0.47</v>
      </c>
    </row>
    <row r="83" spans="1:10" ht="12.75" customHeight="1">
      <c r="A83" s="28" t="s">
        <v>219</v>
      </c>
      <c r="B83" s="204">
        <v>-0.3248224227298906</v>
      </c>
      <c r="C83" s="204">
        <v>-0.3423952975753123</v>
      </c>
      <c r="D83" s="204">
        <v>-0.29952800102053834</v>
      </c>
      <c r="E83" s="204">
        <v>-0.28524149839320834</v>
      </c>
      <c r="F83" s="334"/>
      <c r="G83" s="204">
        <v>-0.11629229456923518</v>
      </c>
      <c r="H83" s="204">
        <v>-0.1423184357541899</v>
      </c>
      <c r="I83" s="204">
        <v>-0.10207612456747406</v>
      </c>
      <c r="J83" s="204">
        <v>-0.07</v>
      </c>
    </row>
    <row r="84" spans="1:10" ht="12.75" customHeight="1">
      <c r="A84" s="28" t="s">
        <v>239</v>
      </c>
      <c r="B84" s="204">
        <v>-0.18926911702577098</v>
      </c>
      <c r="C84" s="204">
        <v>-0.0993945509586277</v>
      </c>
      <c r="D84" s="204">
        <v>-0.06378210653335636</v>
      </c>
      <c r="E84" s="204">
        <v>0.03614126700563425</v>
      </c>
      <c r="F84" s="334"/>
      <c r="G84" s="204">
        <v>0.368942157373632</v>
      </c>
      <c r="H84" s="204">
        <v>0.4266106442577031</v>
      </c>
      <c r="I84" s="204">
        <v>0.34689744061867067</v>
      </c>
      <c r="J84" s="204">
        <v>0.41</v>
      </c>
    </row>
    <row r="85" spans="1:10" ht="12.75" customHeight="1">
      <c r="A85" s="166" t="s">
        <v>77</v>
      </c>
      <c r="B85" s="235">
        <v>-0.08991506788517012</v>
      </c>
      <c r="C85" s="235">
        <v>-0.08481875116752369</v>
      </c>
      <c r="D85" s="235">
        <v>-0.051159682471109136</v>
      </c>
      <c r="E85" s="235">
        <v>-0.01515423025324858</v>
      </c>
      <c r="F85" s="334"/>
      <c r="G85" s="235">
        <v>0.1741000177336407</v>
      </c>
      <c r="H85" s="235">
        <v>0.15740621374242614</v>
      </c>
      <c r="I85" s="235">
        <v>0.16141286949098288</v>
      </c>
      <c r="J85" s="235">
        <v>0.12</v>
      </c>
    </row>
    <row r="86" spans="1:15" s="315" customFormat="1" ht="12.75" customHeight="1">
      <c r="A86" s="302" t="s">
        <v>203</v>
      </c>
      <c r="B86" s="319">
        <v>-0.12531328320802004</v>
      </c>
      <c r="C86" s="319">
        <v>-0.10708041958041958</v>
      </c>
      <c r="D86" s="319">
        <v>-0.08858501783590966</v>
      </c>
      <c r="E86" s="319">
        <v>0.034423828125</v>
      </c>
      <c r="F86" s="368"/>
      <c r="G86" s="319">
        <v>-0.1146131805157593</v>
      </c>
      <c r="H86" s="319">
        <v>-0.006363191385217792</v>
      </c>
      <c r="I86" s="319">
        <v>-0.030006523157208087</v>
      </c>
      <c r="J86" s="319">
        <v>-0.08</v>
      </c>
      <c r="O86" s="465"/>
    </row>
    <row r="87" spans="1:15" s="315" customFormat="1" ht="14.25" customHeight="1" thickBot="1">
      <c r="A87" s="341" t="s">
        <v>204</v>
      </c>
      <c r="B87" s="324">
        <v>-0.12210409393843225</v>
      </c>
      <c r="C87" s="324">
        <v>-0.14881542918369772</v>
      </c>
      <c r="D87" s="324">
        <v>-0.14127846062541405</v>
      </c>
      <c r="E87" s="324">
        <v>-0.11368951946570915</v>
      </c>
      <c r="F87" s="324"/>
      <c r="G87" s="324">
        <v>-0.09444193402620882</v>
      </c>
      <c r="H87" s="324">
        <v>-0.051843908806937344</v>
      </c>
      <c r="I87" s="324">
        <v>-0.018673866229550362</v>
      </c>
      <c r="J87" s="324">
        <v>0.01</v>
      </c>
      <c r="O87" s="465"/>
    </row>
    <row r="88" spans="3:8" ht="11.25" customHeight="1">
      <c r="C88" s="32"/>
      <c r="H88" s="32"/>
    </row>
  </sheetData>
  <mergeCells count="12">
    <mergeCell ref="G37:J37"/>
    <mergeCell ref="A53:J53"/>
    <mergeCell ref="A1:J1"/>
    <mergeCell ref="B3:E3"/>
    <mergeCell ref="G3:J3"/>
    <mergeCell ref="B20:E20"/>
    <mergeCell ref="G20:J20"/>
    <mergeCell ref="B37:E37"/>
    <mergeCell ref="B72:E72"/>
    <mergeCell ref="G72:J72"/>
    <mergeCell ref="B55:E55"/>
    <mergeCell ref="G55:J55"/>
  </mergeCells>
  <printOptions/>
  <pageMargins left="0.669291338582677" right="0.47244094488189" top="0.708661417322835" bottom="0.511811023622047" header="0" footer="0.275590551181102"/>
  <pageSetup cellComments="asDisplayed" horizontalDpi="600" verticalDpi="600" orientation="portrait" paperSize="9" scale="95" r:id="rId2"/>
  <headerFooter alignWithMargins="0">
    <oddFooter>&amp;LEricsson Fourth Quarter Report 2011, January 25, 2012&amp;R&amp;P (&amp;N)</oddFooter>
  </headerFooter>
  <rowBreaks count="1" manualBreakCount="1">
    <brk id="52" max="9" man="1"/>
  </rowBreaks>
  <legacyDrawingHF r:id="rId1"/>
</worksheet>
</file>

<file path=xl/worksheets/sheet13.xml><?xml version="1.0" encoding="utf-8"?>
<worksheet xmlns="http://schemas.openxmlformats.org/spreadsheetml/2006/main" xmlns:r="http://schemas.openxmlformats.org/officeDocument/2006/relationships">
  <dimension ref="A1:O69"/>
  <sheetViews>
    <sheetView showGridLines="0" workbookViewId="0" topLeftCell="A1">
      <pane xSplit="1" ySplit="6" topLeftCell="B7" activePane="bottomRight" state="frozen"/>
      <selection pane="topLeft" activeCell="A1" sqref="A1:L1"/>
      <selection pane="topRight" activeCell="A1" sqref="A1:L1"/>
      <selection pane="bottomLeft" activeCell="A1" sqref="A1:L1"/>
      <selection pane="bottomRight" activeCell="A1" sqref="A1:L1"/>
    </sheetView>
  </sheetViews>
  <sheetFormatPr defaultColWidth="9.140625" defaultRowHeight="11.25" customHeight="1"/>
  <cols>
    <col min="1" max="1" width="51.140625" style="18" customWidth="1"/>
    <col min="2" max="5" width="11.28125" style="26" customWidth="1"/>
    <col min="6" max="6" width="2.00390625" style="124" customWidth="1"/>
    <col min="7" max="14" width="2.00390625" style="18" customWidth="1"/>
    <col min="15" max="15" width="1.8515625" style="465" customWidth="1"/>
    <col min="16" max="30" width="1.7109375" style="18" customWidth="1"/>
    <col min="31" max="16384" width="9.140625" style="18" customWidth="1"/>
  </cols>
  <sheetData>
    <row r="1" spans="1:14" ht="18" customHeight="1">
      <c r="A1" s="512" t="s">
        <v>213</v>
      </c>
      <c r="B1" s="512"/>
      <c r="C1" s="512"/>
      <c r="D1" s="512"/>
      <c r="E1" s="512"/>
      <c r="F1" s="152"/>
      <c r="G1" s="152"/>
      <c r="H1" s="152"/>
      <c r="I1" s="152"/>
      <c r="J1" s="152"/>
      <c r="K1" s="152"/>
      <c r="L1" s="152"/>
      <c r="M1" s="152"/>
      <c r="N1" s="152"/>
    </row>
    <row r="2" spans="1:14" ht="6" customHeight="1">
      <c r="A2" s="361"/>
      <c r="B2" s="361"/>
      <c r="C2" s="361"/>
      <c r="D2" s="361"/>
      <c r="E2" s="361"/>
      <c r="F2" s="152"/>
      <c r="G2" s="152"/>
      <c r="H2" s="152"/>
      <c r="I2" s="152"/>
      <c r="J2" s="152"/>
      <c r="K2" s="152"/>
      <c r="L2" s="152"/>
      <c r="M2" s="152"/>
      <c r="N2" s="152"/>
    </row>
    <row r="3" spans="1:15" ht="35.25" customHeight="1">
      <c r="A3" s="502" t="s">
        <v>201</v>
      </c>
      <c r="B3" s="502"/>
      <c r="C3" s="502"/>
      <c r="D3" s="502"/>
      <c r="E3" s="502"/>
      <c r="F3" s="160"/>
      <c r="G3" s="160"/>
      <c r="H3" s="160"/>
      <c r="I3" s="160"/>
      <c r="J3" s="160"/>
      <c r="K3" s="160"/>
      <c r="L3" s="160"/>
      <c r="M3" s="160"/>
      <c r="N3" s="160"/>
      <c r="O3" s="466"/>
    </row>
    <row r="4" spans="1:15" ht="6" customHeight="1">
      <c r="A4" s="28"/>
      <c r="B4" s="31"/>
      <c r="C4" s="31"/>
      <c r="D4" s="31"/>
      <c r="E4" s="31"/>
      <c r="O4" s="466"/>
    </row>
    <row r="5" spans="1:15" s="364" customFormat="1" ht="13.5" customHeight="1">
      <c r="A5" s="291" t="s">
        <v>195</v>
      </c>
      <c r="B5" s="292"/>
      <c r="C5" s="292" t="s">
        <v>211</v>
      </c>
      <c r="D5" s="292"/>
      <c r="E5" s="292"/>
      <c r="F5" s="354"/>
      <c r="O5" s="467"/>
    </row>
    <row r="6" spans="1:15" s="364" customFormat="1" ht="13.5" customHeight="1">
      <c r="A6" s="291" t="s">
        <v>290</v>
      </c>
      <c r="B6" s="294" t="s">
        <v>16</v>
      </c>
      <c r="C6" s="294" t="s">
        <v>85</v>
      </c>
      <c r="D6" s="294" t="s">
        <v>74</v>
      </c>
      <c r="E6" s="294" t="s">
        <v>77</v>
      </c>
      <c r="F6" s="329"/>
      <c r="O6" s="467"/>
    </row>
    <row r="7" spans="1:15" ht="12.75" customHeight="1">
      <c r="A7" s="28" t="s">
        <v>80</v>
      </c>
      <c r="B7" s="115">
        <v>5027</v>
      </c>
      <c r="C7" s="115">
        <v>5719</v>
      </c>
      <c r="D7" s="115">
        <v>457</v>
      </c>
      <c r="E7" s="228">
        <v>11203</v>
      </c>
      <c r="F7" s="115"/>
      <c r="O7" s="467"/>
    </row>
    <row r="8" spans="1:15" ht="12.75" customHeight="1">
      <c r="A8" s="28" t="s">
        <v>79</v>
      </c>
      <c r="B8" s="115">
        <v>3277</v>
      </c>
      <c r="C8" s="115">
        <v>3431</v>
      </c>
      <c r="D8" s="115">
        <v>320</v>
      </c>
      <c r="E8" s="228">
        <v>7028</v>
      </c>
      <c r="F8" s="115"/>
      <c r="O8" s="467"/>
    </row>
    <row r="9" spans="1:15" ht="12.75" customHeight="1">
      <c r="A9" s="28" t="s">
        <v>220</v>
      </c>
      <c r="B9" s="115">
        <v>1605</v>
      </c>
      <c r="C9" s="115">
        <v>2046</v>
      </c>
      <c r="D9" s="115">
        <v>130</v>
      </c>
      <c r="E9" s="228">
        <v>3781</v>
      </c>
      <c r="F9" s="115"/>
      <c r="O9" s="467"/>
    </row>
    <row r="10" spans="1:15" ht="12.75" customHeight="1">
      <c r="A10" s="118" t="s">
        <v>230</v>
      </c>
      <c r="B10" s="115">
        <v>2133</v>
      </c>
      <c r="C10" s="115">
        <v>2847</v>
      </c>
      <c r="D10" s="115">
        <v>290</v>
      </c>
      <c r="E10" s="228">
        <v>5270</v>
      </c>
      <c r="F10" s="115"/>
      <c r="O10" s="467"/>
    </row>
    <row r="11" spans="1:15" ht="12.75" customHeight="1">
      <c r="A11" s="28" t="s">
        <v>208</v>
      </c>
      <c r="B11" s="115">
        <v>3722</v>
      </c>
      <c r="C11" s="115">
        <v>3983</v>
      </c>
      <c r="D11" s="115">
        <v>535</v>
      </c>
      <c r="E11" s="228">
        <v>8240</v>
      </c>
      <c r="F11" s="115"/>
      <c r="O11" s="467"/>
    </row>
    <row r="12" spans="1:15" ht="12.75" customHeight="1">
      <c r="A12" s="28" t="s">
        <v>210</v>
      </c>
      <c r="B12" s="115">
        <v>2395</v>
      </c>
      <c r="C12" s="115">
        <v>2309</v>
      </c>
      <c r="D12" s="115">
        <v>491</v>
      </c>
      <c r="E12" s="228">
        <v>5195</v>
      </c>
      <c r="F12" s="115"/>
      <c r="O12" s="467"/>
    </row>
    <row r="13" spans="1:15" ht="12.75" customHeight="1">
      <c r="A13" s="28" t="s">
        <v>209</v>
      </c>
      <c r="B13" s="115">
        <v>1918</v>
      </c>
      <c r="C13" s="115">
        <v>1067</v>
      </c>
      <c r="D13" s="115">
        <v>233</v>
      </c>
      <c r="E13" s="228">
        <v>3218</v>
      </c>
      <c r="F13" s="115"/>
      <c r="O13" s="467"/>
    </row>
    <row r="14" spans="1:15" ht="12.75" customHeight="1">
      <c r="A14" s="28" t="s">
        <v>35</v>
      </c>
      <c r="B14" s="115">
        <v>648</v>
      </c>
      <c r="C14" s="115">
        <v>810</v>
      </c>
      <c r="D14" s="115">
        <v>64</v>
      </c>
      <c r="E14" s="228">
        <v>1522</v>
      </c>
      <c r="F14" s="115"/>
      <c r="O14" s="467"/>
    </row>
    <row r="15" spans="1:15" ht="12.75" customHeight="1">
      <c r="A15" s="28" t="s">
        <v>218</v>
      </c>
      <c r="B15" s="115">
        <v>7360</v>
      </c>
      <c r="C15" s="115">
        <v>3297</v>
      </c>
      <c r="D15" s="115">
        <v>232</v>
      </c>
      <c r="E15" s="228">
        <v>10889</v>
      </c>
      <c r="F15" s="115"/>
      <c r="O15" s="467"/>
    </row>
    <row r="16" spans="1:15" ht="12.75" customHeight="1">
      <c r="A16" s="28" t="s">
        <v>219</v>
      </c>
      <c r="B16" s="115">
        <v>2186</v>
      </c>
      <c r="C16" s="115">
        <v>1611</v>
      </c>
      <c r="D16" s="115">
        <v>212</v>
      </c>
      <c r="E16" s="228">
        <v>4009</v>
      </c>
      <c r="F16" s="115"/>
      <c r="O16" s="467"/>
    </row>
    <row r="17" spans="1:15" ht="12.75" customHeight="1">
      <c r="A17" s="357" t="s">
        <v>33</v>
      </c>
      <c r="B17" s="358">
        <v>3009</v>
      </c>
      <c r="C17" s="358">
        <v>-145</v>
      </c>
      <c r="D17" s="358">
        <v>448</v>
      </c>
      <c r="E17" s="359">
        <v>3312</v>
      </c>
      <c r="F17" s="115"/>
      <c r="O17" s="467"/>
    </row>
    <row r="18" spans="1:15" ht="12.75" customHeight="1">
      <c r="A18" s="484" t="s">
        <v>77</v>
      </c>
      <c r="B18" s="485">
        <v>33280</v>
      </c>
      <c r="C18" s="485">
        <v>26975</v>
      </c>
      <c r="D18" s="485">
        <v>3412</v>
      </c>
      <c r="E18" s="485">
        <v>63667</v>
      </c>
      <c r="F18" s="228"/>
      <c r="O18" s="467"/>
    </row>
    <row r="19" spans="1:15" ht="12.75" thickBot="1">
      <c r="A19" s="483" t="s">
        <v>86</v>
      </c>
      <c r="B19" s="352">
        <v>0.52</v>
      </c>
      <c r="C19" s="352">
        <v>0.43</v>
      </c>
      <c r="D19" s="352">
        <v>0.05</v>
      </c>
      <c r="E19" s="352">
        <v>1</v>
      </c>
      <c r="F19" s="205"/>
      <c r="O19" s="467"/>
    </row>
    <row r="20" spans="1:15" ht="12.75" customHeight="1">
      <c r="A20" s="230"/>
      <c r="B20" s="205"/>
      <c r="C20" s="205"/>
      <c r="D20" s="205"/>
      <c r="E20" s="205"/>
      <c r="F20" s="205"/>
      <c r="G20" s="205"/>
      <c r="H20" s="205"/>
      <c r="I20" s="205"/>
      <c r="J20" s="205"/>
      <c r="K20" s="205"/>
      <c r="L20" s="205"/>
      <c r="M20" s="205"/>
      <c r="N20" s="205"/>
      <c r="O20" s="467"/>
    </row>
    <row r="21" spans="1:15" s="364" customFormat="1" ht="12.75" customHeight="1">
      <c r="A21" s="277" t="s">
        <v>84</v>
      </c>
      <c r="B21" s="293"/>
      <c r="C21" s="292" t="s">
        <v>211</v>
      </c>
      <c r="D21" s="293"/>
      <c r="E21" s="293"/>
      <c r="F21" s="355"/>
      <c r="O21" s="467"/>
    </row>
    <row r="22" spans="1:15" s="364" customFormat="1" ht="12.75" customHeight="1">
      <c r="A22" s="277" t="s">
        <v>291</v>
      </c>
      <c r="B22" s="294" t="s">
        <v>16</v>
      </c>
      <c r="C22" s="294" t="s">
        <v>85</v>
      </c>
      <c r="D22" s="294" t="s">
        <v>74</v>
      </c>
      <c r="E22" s="294" t="s">
        <v>77</v>
      </c>
      <c r="F22" s="329"/>
      <c r="O22" s="467"/>
    </row>
    <row r="23" spans="1:15" ht="12.75" customHeight="1">
      <c r="A23" s="28" t="s">
        <v>80</v>
      </c>
      <c r="B23" s="115">
        <v>28889</v>
      </c>
      <c r="C23" s="115">
        <v>18551</v>
      </c>
      <c r="D23" s="115">
        <v>1345</v>
      </c>
      <c r="E23" s="228">
        <v>48785</v>
      </c>
      <c r="F23" s="115"/>
      <c r="O23" s="467"/>
    </row>
    <row r="24" spans="1:15" ht="12.75" customHeight="1">
      <c r="A24" s="28" t="s">
        <v>79</v>
      </c>
      <c r="B24" s="115">
        <v>11504</v>
      </c>
      <c r="C24" s="115">
        <v>9483</v>
      </c>
      <c r="D24" s="115">
        <v>995</v>
      </c>
      <c r="E24" s="228">
        <v>21982</v>
      </c>
      <c r="F24" s="115"/>
      <c r="O24" s="467"/>
    </row>
    <row r="25" spans="1:15" ht="12.75" customHeight="1">
      <c r="A25" s="28" t="s">
        <v>220</v>
      </c>
      <c r="B25" s="115">
        <v>9673</v>
      </c>
      <c r="C25" s="115">
        <v>5045</v>
      </c>
      <c r="D25" s="115">
        <v>507</v>
      </c>
      <c r="E25" s="228">
        <v>15225</v>
      </c>
      <c r="F25" s="115"/>
      <c r="O25" s="467"/>
    </row>
    <row r="26" spans="1:15" ht="12.75" customHeight="1">
      <c r="A26" s="118" t="s">
        <v>230</v>
      </c>
      <c r="B26" s="115">
        <v>7764</v>
      </c>
      <c r="C26" s="115">
        <v>10296</v>
      </c>
      <c r="D26" s="115">
        <v>970</v>
      </c>
      <c r="E26" s="228">
        <v>19030</v>
      </c>
      <c r="F26" s="115"/>
      <c r="O26" s="467"/>
    </row>
    <row r="27" spans="1:15" ht="12.75" customHeight="1">
      <c r="A27" s="28" t="s">
        <v>208</v>
      </c>
      <c r="B27" s="115">
        <v>10691</v>
      </c>
      <c r="C27" s="115">
        <v>11779</v>
      </c>
      <c r="D27" s="115">
        <v>1337</v>
      </c>
      <c r="E27" s="228">
        <v>23807</v>
      </c>
      <c r="F27" s="115"/>
      <c r="O27" s="467"/>
    </row>
    <row r="28" spans="1:15" ht="12.75" customHeight="1">
      <c r="A28" s="28" t="s">
        <v>210</v>
      </c>
      <c r="B28" s="115">
        <v>7441</v>
      </c>
      <c r="C28" s="115">
        <v>6836</v>
      </c>
      <c r="D28" s="115">
        <v>1184</v>
      </c>
      <c r="E28" s="228">
        <v>15461</v>
      </c>
      <c r="F28" s="115"/>
      <c r="O28" s="467"/>
    </row>
    <row r="29" spans="1:15" ht="12.75" customHeight="1">
      <c r="A29" s="28" t="s">
        <v>209</v>
      </c>
      <c r="B29" s="115">
        <v>5851</v>
      </c>
      <c r="C29" s="115">
        <v>3440</v>
      </c>
      <c r="D29" s="115">
        <v>872</v>
      </c>
      <c r="E29" s="228">
        <v>10163</v>
      </c>
      <c r="F29" s="115"/>
      <c r="O29" s="467"/>
    </row>
    <row r="30" spans="1:15" ht="12.75" customHeight="1">
      <c r="A30" s="28" t="s">
        <v>35</v>
      </c>
      <c r="B30" s="115">
        <v>6078</v>
      </c>
      <c r="C30" s="115">
        <v>3145</v>
      </c>
      <c r="D30" s="115">
        <v>539</v>
      </c>
      <c r="E30" s="228">
        <v>9762</v>
      </c>
      <c r="F30" s="115"/>
      <c r="O30" s="467"/>
    </row>
    <row r="31" spans="1:15" ht="12.75" customHeight="1">
      <c r="A31" s="28" t="s">
        <v>218</v>
      </c>
      <c r="B31" s="115">
        <v>27799</v>
      </c>
      <c r="C31" s="115">
        <v>9893</v>
      </c>
      <c r="D31" s="115">
        <v>517</v>
      </c>
      <c r="E31" s="228">
        <v>38209</v>
      </c>
      <c r="F31" s="115"/>
      <c r="O31" s="467"/>
    </row>
    <row r="32" spans="1:15" ht="12.75" customHeight="1">
      <c r="A32" s="28" t="s">
        <v>219</v>
      </c>
      <c r="B32" s="115">
        <v>7571</v>
      </c>
      <c r="C32" s="115">
        <v>5581</v>
      </c>
      <c r="D32" s="115">
        <v>718</v>
      </c>
      <c r="E32" s="228">
        <v>13870</v>
      </c>
      <c r="F32" s="115"/>
      <c r="O32" s="467"/>
    </row>
    <row r="33" spans="1:15" ht="12.75" customHeight="1">
      <c r="A33" s="357" t="s">
        <v>33</v>
      </c>
      <c r="B33" s="358">
        <v>9134</v>
      </c>
      <c r="C33" s="358">
        <v>-165</v>
      </c>
      <c r="D33" s="358">
        <v>1658</v>
      </c>
      <c r="E33" s="359">
        <v>10627</v>
      </c>
      <c r="F33" s="115"/>
      <c r="O33" s="467"/>
    </row>
    <row r="34" spans="1:15" ht="12.75" customHeight="1">
      <c r="A34" s="484" t="s">
        <v>77</v>
      </c>
      <c r="B34" s="485">
        <v>132395</v>
      </c>
      <c r="C34" s="485">
        <v>83884</v>
      </c>
      <c r="D34" s="485">
        <v>10642</v>
      </c>
      <c r="E34" s="485">
        <v>226921</v>
      </c>
      <c r="F34" s="228"/>
      <c r="O34" s="467"/>
    </row>
    <row r="35" spans="1:15" ht="12.75" thickBot="1">
      <c r="A35" s="483" t="s">
        <v>86</v>
      </c>
      <c r="B35" s="352">
        <v>0.58</v>
      </c>
      <c r="C35" s="352">
        <v>0.37</v>
      </c>
      <c r="D35" s="352">
        <v>0.05</v>
      </c>
      <c r="E35" s="352">
        <v>1</v>
      </c>
      <c r="F35" s="205"/>
      <c r="O35" s="466"/>
    </row>
    <row r="36" spans="1:15" ht="12.75" customHeight="1">
      <c r="A36" s="511"/>
      <c r="B36" s="511"/>
      <c r="C36" s="511"/>
      <c r="D36" s="511"/>
      <c r="E36" s="511"/>
      <c r="F36" s="353"/>
      <c r="G36" s="195"/>
      <c r="H36" s="195"/>
      <c r="I36" s="195"/>
      <c r="J36" s="195"/>
      <c r="K36" s="195"/>
      <c r="L36" s="195"/>
      <c r="M36" s="195"/>
      <c r="N36" s="195"/>
      <c r="O36" s="468"/>
    </row>
    <row r="37" spans="1:15" ht="18">
      <c r="A37" s="497" t="s">
        <v>245</v>
      </c>
      <c r="B37" s="497"/>
      <c r="C37" s="497"/>
      <c r="D37" s="497"/>
      <c r="E37" s="497"/>
      <c r="O37" s="468"/>
    </row>
    <row r="38" spans="1:15" ht="6" customHeight="1">
      <c r="A38" s="118"/>
      <c r="B38" s="66"/>
      <c r="E38" s="66"/>
      <c r="O38" s="467"/>
    </row>
    <row r="39" spans="1:15" s="364" customFormat="1" ht="12.75" customHeight="1">
      <c r="A39" s="295"/>
      <c r="B39" s="294" t="s">
        <v>107</v>
      </c>
      <c r="C39" s="294" t="s">
        <v>107</v>
      </c>
      <c r="D39" s="294" t="s">
        <v>89</v>
      </c>
      <c r="E39" s="294" t="s">
        <v>89</v>
      </c>
      <c r="F39" s="356"/>
      <c r="O39" s="467"/>
    </row>
    <row r="40" spans="1:15" s="364" customFormat="1" ht="12.75" customHeight="1">
      <c r="A40" s="291" t="s">
        <v>246</v>
      </c>
      <c r="B40" s="294">
        <v>2010</v>
      </c>
      <c r="C40" s="294">
        <v>2011</v>
      </c>
      <c r="D40" s="294">
        <v>2010</v>
      </c>
      <c r="E40" s="294">
        <v>2011</v>
      </c>
      <c r="F40" s="356"/>
      <c r="O40" s="466"/>
    </row>
    <row r="41" spans="1:15" ht="12.75" customHeight="1">
      <c r="A41" s="28" t="s">
        <v>231</v>
      </c>
      <c r="B41" s="116">
        <v>0.20447850367373502</v>
      </c>
      <c r="C41" s="116">
        <v>0.17</v>
      </c>
      <c r="D41" s="116">
        <v>0.2267249858487342</v>
      </c>
      <c r="E41" s="116">
        <v>0.21</v>
      </c>
      <c r="O41" s="466"/>
    </row>
    <row r="42" spans="1:15" ht="12.75" customHeight="1">
      <c r="A42" s="28" t="s">
        <v>232</v>
      </c>
      <c r="B42" s="116">
        <v>0.08852747590666149</v>
      </c>
      <c r="C42" s="116">
        <v>0.1</v>
      </c>
      <c r="D42" s="116">
        <v>0.07195831460403489</v>
      </c>
      <c r="E42" s="116">
        <v>0.08</v>
      </c>
      <c r="O42" s="467"/>
    </row>
    <row r="43" spans="1:15" ht="12.75" customHeight="1">
      <c r="A43" s="28" t="s">
        <v>258</v>
      </c>
      <c r="B43" s="116">
        <v>0.040359099052990115</v>
      </c>
      <c r="C43" s="116">
        <v>0.05</v>
      </c>
      <c r="D43" s="116">
        <v>0.04632279724998818</v>
      </c>
      <c r="E43" s="116">
        <v>0.06</v>
      </c>
      <c r="O43" s="467"/>
    </row>
    <row r="44" spans="1:15" ht="12.75" customHeight="1">
      <c r="A44" s="28" t="s">
        <v>35</v>
      </c>
      <c r="B44" s="116">
        <v>0.04523909890694815</v>
      </c>
      <c r="C44" s="116">
        <v>0.02</v>
      </c>
      <c r="D44" s="116">
        <v>0.04234819076671418</v>
      </c>
      <c r="E44" s="116">
        <v>0.04</v>
      </c>
      <c r="O44" s="467"/>
    </row>
    <row r="45" spans="1:15" ht="12.75" thickBot="1">
      <c r="A45" s="232" t="s">
        <v>286</v>
      </c>
      <c r="B45" s="233">
        <v>0.04126968671743927</v>
      </c>
      <c r="C45" s="233">
        <v>0.05</v>
      </c>
      <c r="D45" s="233">
        <v>0.04221342271932451</v>
      </c>
      <c r="E45" s="233">
        <v>0.04</v>
      </c>
      <c r="O45" s="467"/>
    </row>
    <row r="46" ht="12">
      <c r="O46" s="467"/>
    </row>
    <row r="47" ht="12.75" customHeight="1">
      <c r="O47" s="467"/>
    </row>
    <row r="48" ht="12">
      <c r="O48" s="467"/>
    </row>
    <row r="49" ht="12">
      <c r="O49" s="467"/>
    </row>
    <row r="50" ht="11.25" customHeight="1">
      <c r="O50" s="467"/>
    </row>
    <row r="51" ht="11.25" customHeight="1">
      <c r="O51" s="467"/>
    </row>
    <row r="52" ht="11.25" customHeight="1">
      <c r="O52" s="467"/>
    </row>
    <row r="53" ht="11.25" customHeight="1">
      <c r="O53" s="467"/>
    </row>
    <row r="54" ht="11.25" customHeight="1">
      <c r="O54" s="467"/>
    </row>
    <row r="55" ht="11.25" customHeight="1">
      <c r="O55" s="467"/>
    </row>
    <row r="56" ht="11.25" customHeight="1">
      <c r="O56" s="467"/>
    </row>
    <row r="57" ht="11.25" customHeight="1">
      <c r="O57" s="467"/>
    </row>
    <row r="58" ht="11.25" customHeight="1">
      <c r="O58" s="467"/>
    </row>
    <row r="59" ht="11.25" customHeight="1">
      <c r="O59" s="467"/>
    </row>
    <row r="60" ht="11.25" customHeight="1">
      <c r="O60" s="467"/>
    </row>
    <row r="61" ht="11.25" customHeight="1">
      <c r="O61" s="467"/>
    </row>
    <row r="62" ht="11.25" customHeight="1">
      <c r="O62" s="467"/>
    </row>
    <row r="63" ht="11.25" customHeight="1">
      <c r="O63" s="467"/>
    </row>
    <row r="64" ht="11.25" customHeight="1">
      <c r="O64" s="466"/>
    </row>
    <row r="65" ht="11.25" customHeight="1">
      <c r="O65" s="466"/>
    </row>
    <row r="66" ht="11.25" customHeight="1">
      <c r="O66" s="466"/>
    </row>
    <row r="67" ht="11.25" customHeight="1">
      <c r="O67" s="467"/>
    </row>
    <row r="68" ht="11.25" customHeight="1">
      <c r="O68" s="467"/>
    </row>
    <row r="69" ht="11.25" customHeight="1">
      <c r="O69" s="467"/>
    </row>
  </sheetData>
  <mergeCells count="4">
    <mergeCell ref="A37:E37"/>
    <mergeCell ref="A36:E36"/>
    <mergeCell ref="A1:E1"/>
    <mergeCell ref="A3:E3"/>
  </mergeCells>
  <printOptions/>
  <pageMargins left="0.669291338582677" right="0.47244094488189" top="0.708661417322835" bottom="0.511811023622047" header="0" footer="0.275590551181102"/>
  <pageSetup cellComments="asDisplayed" horizontalDpi="600" verticalDpi="600" orientation="portrait" paperSize="9" scale="95" r:id="rId2"/>
  <headerFooter alignWithMargins="0">
    <oddFooter>&amp;LEricsson Fourth Quarter Report 2011, January 25, 2012&amp;R&amp;P (&amp;N)</oddFooter>
  </headerFooter>
  <legacyDrawingHF r:id="rId1"/>
</worksheet>
</file>

<file path=xl/worksheets/sheet14.xml><?xml version="1.0" encoding="utf-8"?>
<worksheet xmlns="http://schemas.openxmlformats.org/spreadsheetml/2006/main" xmlns:r="http://schemas.openxmlformats.org/officeDocument/2006/relationships">
  <dimension ref="A1:O69"/>
  <sheetViews>
    <sheetView showGridLines="0" zoomScaleSheetLayoutView="90" workbookViewId="0" topLeftCell="A1">
      <pane xSplit="1" ySplit="4" topLeftCell="B5" activePane="bottomRight" state="frozen"/>
      <selection pane="topLeft" activeCell="A1" sqref="A1:L1"/>
      <selection pane="topRight" activeCell="A1" sqref="A1:L1"/>
      <selection pane="bottomLeft" activeCell="A1" sqref="A1:L1"/>
      <selection pane="bottomRight" activeCell="A1" sqref="A1:L1"/>
    </sheetView>
  </sheetViews>
  <sheetFormatPr defaultColWidth="9.140625" defaultRowHeight="11.25" customHeight="1"/>
  <cols>
    <col min="1" max="1" width="38.57421875" style="18" customWidth="1"/>
    <col min="2" max="5" width="7.00390625" style="18" customWidth="1"/>
    <col min="6" max="6" width="1.7109375" style="18" customWidth="1"/>
    <col min="7" max="8" width="7.00390625" style="18" customWidth="1"/>
    <col min="9" max="9" width="7.7109375" style="18" bestFit="1" customWidth="1"/>
    <col min="10" max="10" width="7.00390625" style="18" customWidth="1"/>
    <col min="11" max="14" width="1.7109375" style="18" customWidth="1"/>
    <col min="15" max="15" width="1.8515625" style="465" customWidth="1"/>
    <col min="16" max="41" width="1.7109375" style="18" customWidth="1"/>
    <col min="42" max="16384" width="9.140625" style="18" customWidth="1"/>
  </cols>
  <sheetData>
    <row r="1" spans="1:10" ht="18">
      <c r="A1" s="497" t="s">
        <v>13</v>
      </c>
      <c r="B1" s="506"/>
      <c r="C1" s="506"/>
      <c r="D1" s="506"/>
      <c r="E1" s="506"/>
      <c r="F1" s="506"/>
      <c r="G1" s="506"/>
      <c r="H1" s="506"/>
      <c r="I1" s="506"/>
      <c r="J1" s="506"/>
    </row>
    <row r="2" spans="1:10" ht="6" customHeight="1">
      <c r="A2" s="30"/>
      <c r="B2" s="29"/>
      <c r="C2" s="29"/>
      <c r="D2" s="176"/>
      <c r="E2" s="29"/>
      <c r="F2" s="29"/>
      <c r="G2" s="29"/>
      <c r="H2" s="29"/>
      <c r="I2" s="176"/>
      <c r="J2" s="29"/>
    </row>
    <row r="3" spans="1:15" s="364" customFormat="1" ht="12.75" customHeight="1">
      <c r="A3" s="278"/>
      <c r="B3" s="507">
        <v>2010</v>
      </c>
      <c r="C3" s="507"/>
      <c r="D3" s="507"/>
      <c r="E3" s="507"/>
      <c r="F3" s="409"/>
      <c r="G3" s="507">
        <v>2011</v>
      </c>
      <c r="H3" s="507"/>
      <c r="I3" s="507"/>
      <c r="J3" s="507"/>
      <c r="O3" s="466"/>
    </row>
    <row r="4" spans="1:15" s="364" customFormat="1" ht="13.5" customHeight="1">
      <c r="A4" s="291" t="s">
        <v>81</v>
      </c>
      <c r="B4" s="420" t="s">
        <v>110</v>
      </c>
      <c r="C4" s="420" t="s">
        <v>109</v>
      </c>
      <c r="D4" s="420" t="s">
        <v>108</v>
      </c>
      <c r="E4" s="420" t="s">
        <v>107</v>
      </c>
      <c r="G4" s="420" t="s">
        <v>110</v>
      </c>
      <c r="H4" s="420" t="s">
        <v>109</v>
      </c>
      <c r="I4" s="420" t="s">
        <v>108</v>
      </c>
      <c r="J4" s="420" t="s">
        <v>107</v>
      </c>
      <c r="O4" s="466"/>
    </row>
    <row r="5" spans="1:15" ht="12.75" customHeight="1">
      <c r="A5" s="161" t="s">
        <v>36</v>
      </c>
      <c r="B5" s="162">
        <v>12431</v>
      </c>
      <c r="C5" s="162">
        <v>12064</v>
      </c>
      <c r="D5" s="162">
        <v>13061</v>
      </c>
      <c r="E5" s="163">
        <v>10937</v>
      </c>
      <c r="G5" s="162">
        <v>9744</v>
      </c>
      <c r="H5" s="162">
        <v>9529</v>
      </c>
      <c r="I5" s="162">
        <v>9335</v>
      </c>
      <c r="J5" s="163">
        <v>8065</v>
      </c>
      <c r="O5" s="467"/>
    </row>
    <row r="6" spans="1:15" ht="12.75" customHeight="1">
      <c r="A6" s="118" t="s">
        <v>37</v>
      </c>
      <c r="B6" s="164">
        <v>1777</v>
      </c>
      <c r="C6" s="164">
        <v>2416</v>
      </c>
      <c r="D6" s="164">
        <v>803</v>
      </c>
      <c r="E6" s="165">
        <v>1718</v>
      </c>
      <c r="G6" s="164">
        <v>1304</v>
      </c>
      <c r="H6" s="164">
        <v>2032</v>
      </c>
      <c r="I6" s="164">
        <v>633</v>
      </c>
      <c r="J6" s="165">
        <v>838</v>
      </c>
      <c r="O6" s="467"/>
    </row>
    <row r="7" spans="1:15" ht="12.75" customHeight="1">
      <c r="A7" s="118" t="s">
        <v>38</v>
      </c>
      <c r="B7" s="164">
        <v>-1565</v>
      </c>
      <c r="C7" s="164">
        <v>-1498</v>
      </c>
      <c r="D7" s="164">
        <v>-1722</v>
      </c>
      <c r="E7" s="165">
        <v>-2369</v>
      </c>
      <c r="G7" s="164">
        <v>-1091</v>
      </c>
      <c r="H7" s="164">
        <v>-1908</v>
      </c>
      <c r="I7" s="164">
        <v>-1464</v>
      </c>
      <c r="J7" s="165">
        <v>-1524</v>
      </c>
      <c r="O7" s="467"/>
    </row>
    <row r="8" spans="1:15" s="315" customFormat="1" ht="12">
      <c r="A8" s="381" t="s">
        <v>248</v>
      </c>
      <c r="B8" s="326">
        <v>-677</v>
      </c>
      <c r="C8" s="326">
        <v>-701</v>
      </c>
      <c r="D8" s="325">
        <v>-911</v>
      </c>
      <c r="E8" s="325">
        <v>-973</v>
      </c>
      <c r="F8" s="303"/>
      <c r="G8" s="326">
        <v>-762</v>
      </c>
      <c r="H8" s="326">
        <v>-1220</v>
      </c>
      <c r="I8" s="325">
        <v>-747</v>
      </c>
      <c r="J8" s="325">
        <v>-494</v>
      </c>
      <c r="O8" s="467"/>
    </row>
    <row r="9" spans="1:15" ht="12.75" customHeight="1">
      <c r="A9" s="118" t="s">
        <v>39</v>
      </c>
      <c r="B9" s="27">
        <v>-498</v>
      </c>
      <c r="C9" s="27">
        <v>-346</v>
      </c>
      <c r="D9" s="27">
        <v>-417</v>
      </c>
      <c r="E9" s="165">
        <v>-593</v>
      </c>
      <c r="F9" s="32"/>
      <c r="G9" s="27">
        <v>-88</v>
      </c>
      <c r="H9" s="27">
        <v>-451</v>
      </c>
      <c r="I9" s="27">
        <v>-556</v>
      </c>
      <c r="J9" s="165">
        <v>-824</v>
      </c>
      <c r="O9" s="467"/>
    </row>
    <row r="10" spans="1:15" ht="12.75" customHeight="1">
      <c r="A10" s="118" t="s">
        <v>40</v>
      </c>
      <c r="B10" s="27">
        <v>-81</v>
      </c>
      <c r="C10" s="27">
        <v>425</v>
      </c>
      <c r="D10" s="27">
        <v>-788</v>
      </c>
      <c r="E10" s="165">
        <v>51</v>
      </c>
      <c r="F10" s="124"/>
      <c r="G10" s="27">
        <v>-340</v>
      </c>
      <c r="H10" s="27">
        <v>133</v>
      </c>
      <c r="I10" s="27">
        <v>117</v>
      </c>
      <c r="J10" s="165">
        <v>-290</v>
      </c>
      <c r="O10" s="467"/>
    </row>
    <row r="11" spans="1:15" ht="12.75" customHeight="1">
      <c r="A11" s="166" t="s">
        <v>41</v>
      </c>
      <c r="B11" s="167">
        <v>12064</v>
      </c>
      <c r="C11" s="167">
        <v>13061</v>
      </c>
      <c r="D11" s="167">
        <v>10937</v>
      </c>
      <c r="E11" s="168">
        <v>9744</v>
      </c>
      <c r="F11" s="169"/>
      <c r="G11" s="167">
        <v>9529</v>
      </c>
      <c r="H11" s="167">
        <v>9335</v>
      </c>
      <c r="I11" s="167">
        <v>8065</v>
      </c>
      <c r="J11" s="168">
        <v>6265</v>
      </c>
      <c r="O11" s="467"/>
    </row>
    <row r="12" spans="1:15" ht="12.75" customHeight="1">
      <c r="A12" s="118"/>
      <c r="B12" s="28"/>
      <c r="C12" s="27"/>
      <c r="D12" s="27"/>
      <c r="E12" s="118"/>
      <c r="F12" s="32"/>
      <c r="G12" s="28"/>
      <c r="H12" s="27"/>
      <c r="I12" s="27"/>
      <c r="J12" s="118"/>
      <c r="O12" s="467"/>
    </row>
    <row r="13" spans="1:15" s="364" customFormat="1" ht="12.75" customHeight="1">
      <c r="A13" s="291"/>
      <c r="B13" s="507">
        <v>2010</v>
      </c>
      <c r="C13" s="507"/>
      <c r="D13" s="507"/>
      <c r="E13" s="507"/>
      <c r="F13" s="409"/>
      <c r="G13" s="507">
        <v>2011</v>
      </c>
      <c r="H13" s="507"/>
      <c r="I13" s="507"/>
      <c r="J13" s="507"/>
      <c r="O13" s="467"/>
    </row>
    <row r="14" spans="1:15" s="364" customFormat="1" ht="12.75" customHeight="1">
      <c r="A14" s="277" t="s">
        <v>84</v>
      </c>
      <c r="B14" s="421" t="s">
        <v>158</v>
      </c>
      <c r="C14" s="422" t="s">
        <v>157</v>
      </c>
      <c r="D14" s="421" t="s">
        <v>156</v>
      </c>
      <c r="E14" s="420" t="s">
        <v>155</v>
      </c>
      <c r="F14" s="356"/>
      <c r="G14" s="421" t="s">
        <v>158</v>
      </c>
      <c r="H14" s="422" t="s">
        <v>157</v>
      </c>
      <c r="I14" s="421" t="s">
        <v>156</v>
      </c>
      <c r="J14" s="420" t="s">
        <v>155</v>
      </c>
      <c r="O14" s="467"/>
    </row>
    <row r="15" spans="1:15" ht="12.75" customHeight="1">
      <c r="A15" s="161" t="s">
        <v>36</v>
      </c>
      <c r="B15" s="162">
        <v>12431</v>
      </c>
      <c r="C15" s="162">
        <v>12431</v>
      </c>
      <c r="D15" s="162">
        <v>12431</v>
      </c>
      <c r="E15" s="163">
        <v>12431</v>
      </c>
      <c r="F15" s="32"/>
      <c r="G15" s="162">
        <v>9744</v>
      </c>
      <c r="H15" s="162">
        <v>9744</v>
      </c>
      <c r="I15" s="162">
        <v>9744</v>
      </c>
      <c r="J15" s="163">
        <v>9744</v>
      </c>
      <c r="O15" s="467"/>
    </row>
    <row r="16" spans="1:15" ht="12.75" customHeight="1">
      <c r="A16" s="118" t="s">
        <v>37</v>
      </c>
      <c r="B16" s="164">
        <v>1777</v>
      </c>
      <c r="C16" s="164">
        <v>4193</v>
      </c>
      <c r="D16" s="164">
        <v>4996</v>
      </c>
      <c r="E16" s="165">
        <v>6714</v>
      </c>
      <c r="F16" s="32"/>
      <c r="G16" s="164">
        <v>1304</v>
      </c>
      <c r="H16" s="164">
        <v>3336</v>
      </c>
      <c r="I16" s="164">
        <v>3969</v>
      </c>
      <c r="J16" s="165">
        <v>4807</v>
      </c>
      <c r="O16" s="467"/>
    </row>
    <row r="17" spans="1:15" ht="12.75" customHeight="1">
      <c r="A17" s="118" t="s">
        <v>38</v>
      </c>
      <c r="B17" s="164">
        <v>-1565</v>
      </c>
      <c r="C17" s="164">
        <v>-3063</v>
      </c>
      <c r="D17" s="164">
        <v>-4785</v>
      </c>
      <c r="E17" s="165">
        <v>-7154</v>
      </c>
      <c r="F17" s="32"/>
      <c r="G17" s="164">
        <v>-1091</v>
      </c>
      <c r="H17" s="164">
        <v>-2999</v>
      </c>
      <c r="I17" s="164">
        <v>-4463</v>
      </c>
      <c r="J17" s="165">
        <v>-5987</v>
      </c>
      <c r="O17" s="467"/>
    </row>
    <row r="18" spans="1:15" s="315" customFormat="1" ht="10.5" customHeight="1">
      <c r="A18" s="381" t="s">
        <v>248</v>
      </c>
      <c r="B18" s="326">
        <v>-677</v>
      </c>
      <c r="C18" s="326">
        <v>-1378</v>
      </c>
      <c r="D18" s="326">
        <v>-2289</v>
      </c>
      <c r="E18" s="325">
        <v>-3262</v>
      </c>
      <c r="F18" s="303"/>
      <c r="G18" s="326">
        <v>-762</v>
      </c>
      <c r="H18" s="326">
        <v>-1982</v>
      </c>
      <c r="I18" s="326">
        <v>-2729</v>
      </c>
      <c r="J18" s="325">
        <v>-3223</v>
      </c>
      <c r="O18" s="467"/>
    </row>
    <row r="19" spans="1:15" ht="12.75" customHeight="1">
      <c r="A19" s="118" t="s">
        <v>39</v>
      </c>
      <c r="B19" s="27">
        <v>-498</v>
      </c>
      <c r="C19" s="27">
        <v>-844</v>
      </c>
      <c r="D19" s="164">
        <v>-1261</v>
      </c>
      <c r="E19" s="165">
        <v>-1854</v>
      </c>
      <c r="F19" s="32"/>
      <c r="G19" s="27">
        <v>-88</v>
      </c>
      <c r="H19" s="27">
        <v>-539</v>
      </c>
      <c r="I19" s="164">
        <v>-1095</v>
      </c>
      <c r="J19" s="165">
        <v>-1919</v>
      </c>
      <c r="O19" s="467"/>
    </row>
    <row r="20" spans="1:15" ht="12.75" customHeight="1">
      <c r="A20" s="118" t="s">
        <v>40</v>
      </c>
      <c r="B20" s="27">
        <v>-81</v>
      </c>
      <c r="C20" s="27">
        <v>344</v>
      </c>
      <c r="D20" s="27">
        <v>-444</v>
      </c>
      <c r="E20" s="165">
        <v>-393</v>
      </c>
      <c r="F20" s="124"/>
      <c r="G20" s="27">
        <v>-340</v>
      </c>
      <c r="H20" s="27">
        <v>-207</v>
      </c>
      <c r="I20" s="27">
        <v>-90</v>
      </c>
      <c r="J20" s="165">
        <v>-380</v>
      </c>
      <c r="O20" s="467"/>
    </row>
    <row r="21" spans="1:15" ht="12.75" thickBot="1">
      <c r="A21" s="170" t="s">
        <v>41</v>
      </c>
      <c r="B21" s="171">
        <v>12064</v>
      </c>
      <c r="C21" s="171">
        <v>13061</v>
      </c>
      <c r="D21" s="171">
        <v>10937</v>
      </c>
      <c r="E21" s="171">
        <v>9744</v>
      </c>
      <c r="F21" s="172"/>
      <c r="G21" s="171">
        <v>9529</v>
      </c>
      <c r="H21" s="171">
        <v>9335</v>
      </c>
      <c r="I21" s="171">
        <v>8065</v>
      </c>
      <c r="J21" s="171">
        <v>6265</v>
      </c>
      <c r="O21" s="467"/>
    </row>
    <row r="22" spans="1:15" ht="6" customHeight="1">
      <c r="A22" s="30"/>
      <c r="B22" s="29"/>
      <c r="C22" s="29"/>
      <c r="D22" s="369"/>
      <c r="E22" s="29"/>
      <c r="F22" s="29"/>
      <c r="G22" s="29"/>
      <c r="H22" s="29"/>
      <c r="I22" s="369"/>
      <c r="J22" s="29"/>
      <c r="O22" s="467"/>
    </row>
    <row r="23" spans="1:15" ht="18">
      <c r="A23" s="513" t="s">
        <v>78</v>
      </c>
      <c r="B23" s="513"/>
      <c r="C23" s="513"/>
      <c r="D23" s="513"/>
      <c r="E23" s="513"/>
      <c r="F23" s="513"/>
      <c r="G23" s="513"/>
      <c r="H23" s="513"/>
      <c r="I23" s="513"/>
      <c r="J23" s="513"/>
      <c r="O23" s="467"/>
    </row>
    <row r="24" spans="1:15" ht="6" customHeight="1">
      <c r="A24" s="30"/>
      <c r="B24" s="29"/>
      <c r="C24" s="29"/>
      <c r="D24" s="369"/>
      <c r="E24" s="29"/>
      <c r="F24" s="29"/>
      <c r="G24" s="29"/>
      <c r="H24" s="29"/>
      <c r="I24" s="369"/>
      <c r="J24" s="29"/>
      <c r="O24" s="467"/>
    </row>
    <row r="25" spans="1:15" s="364" customFormat="1" ht="12.75" customHeight="1">
      <c r="A25" s="291"/>
      <c r="B25" s="507">
        <v>2010</v>
      </c>
      <c r="C25" s="507"/>
      <c r="D25" s="507"/>
      <c r="E25" s="507"/>
      <c r="F25" s="409"/>
      <c r="G25" s="507">
        <v>2011</v>
      </c>
      <c r="H25" s="507"/>
      <c r="I25" s="507"/>
      <c r="J25" s="507"/>
      <c r="O25" s="467"/>
    </row>
    <row r="26" spans="1:15" s="364" customFormat="1" ht="12.75" customHeight="1">
      <c r="A26" s="277" t="s">
        <v>102</v>
      </c>
      <c r="B26" s="429" t="s">
        <v>172</v>
      </c>
      <c r="C26" s="429" t="s">
        <v>173</v>
      </c>
      <c r="D26" s="429" t="s">
        <v>168</v>
      </c>
      <c r="E26" s="430" t="s">
        <v>132</v>
      </c>
      <c r="G26" s="429" t="s">
        <v>172</v>
      </c>
      <c r="H26" s="429" t="s">
        <v>173</v>
      </c>
      <c r="I26" s="429" t="s">
        <v>168</v>
      </c>
      <c r="J26" s="430" t="s">
        <v>132</v>
      </c>
      <c r="O26" s="467"/>
    </row>
    <row r="27" spans="1:15" ht="12.75" customHeight="1">
      <c r="A27" s="28" t="s">
        <v>80</v>
      </c>
      <c r="B27" s="173">
        <v>13450</v>
      </c>
      <c r="C27" s="174">
        <v>13857</v>
      </c>
      <c r="D27" s="174">
        <v>13430</v>
      </c>
      <c r="E27" s="175">
        <v>13498</v>
      </c>
      <c r="G27" s="173">
        <v>13531</v>
      </c>
      <c r="H27" s="174">
        <v>14553</v>
      </c>
      <c r="I27" s="174">
        <v>14782</v>
      </c>
      <c r="J27" s="175">
        <v>14801</v>
      </c>
      <c r="O27" s="467"/>
    </row>
    <row r="28" spans="1:15" ht="12.75" customHeight="1">
      <c r="A28" s="28" t="s">
        <v>79</v>
      </c>
      <c r="B28" s="173">
        <v>6134</v>
      </c>
      <c r="C28" s="174">
        <v>6150</v>
      </c>
      <c r="D28" s="174">
        <v>6353</v>
      </c>
      <c r="E28" s="175">
        <v>7181</v>
      </c>
      <c r="G28" s="173">
        <v>7394</v>
      </c>
      <c r="H28" s="174">
        <v>9875</v>
      </c>
      <c r="I28" s="174">
        <v>10315</v>
      </c>
      <c r="J28" s="175">
        <v>11191</v>
      </c>
      <c r="O28" s="467"/>
    </row>
    <row r="29" spans="1:15" ht="12.75" customHeight="1">
      <c r="A29" s="28" t="s">
        <v>240</v>
      </c>
      <c r="B29" s="173">
        <v>21813</v>
      </c>
      <c r="C29" s="174">
        <v>21806</v>
      </c>
      <c r="D29" s="174">
        <v>21550</v>
      </c>
      <c r="E29" s="175">
        <v>21425</v>
      </c>
      <c r="G29" s="173">
        <v>21339</v>
      </c>
      <c r="H29" s="174">
        <v>21451</v>
      </c>
      <c r="I29" s="174">
        <v>21083</v>
      </c>
      <c r="J29" s="175">
        <v>20987</v>
      </c>
      <c r="O29" s="467"/>
    </row>
    <row r="30" spans="1:15" ht="12.75" customHeight="1">
      <c r="A30" s="118" t="s">
        <v>230</v>
      </c>
      <c r="B30" s="173">
        <v>11418</v>
      </c>
      <c r="C30" s="174">
        <v>11174</v>
      </c>
      <c r="D30" s="174">
        <v>10690</v>
      </c>
      <c r="E30" s="175">
        <v>10818</v>
      </c>
      <c r="G30" s="173">
        <v>10629</v>
      </c>
      <c r="H30" s="174">
        <v>10518</v>
      </c>
      <c r="I30" s="174">
        <v>10601</v>
      </c>
      <c r="J30" s="175">
        <v>10806</v>
      </c>
      <c r="O30" s="467"/>
    </row>
    <row r="31" spans="1:15" ht="12.75" customHeight="1">
      <c r="A31" s="28" t="s">
        <v>208</v>
      </c>
      <c r="B31" s="173">
        <v>10884</v>
      </c>
      <c r="C31" s="174">
        <v>10857</v>
      </c>
      <c r="D31" s="174">
        <v>10815</v>
      </c>
      <c r="E31" s="175">
        <v>10795</v>
      </c>
      <c r="G31" s="173">
        <v>10907</v>
      </c>
      <c r="H31" s="174">
        <v>11069</v>
      </c>
      <c r="I31" s="174">
        <v>11521</v>
      </c>
      <c r="J31" s="175">
        <v>11645</v>
      </c>
      <c r="O31" s="467"/>
    </row>
    <row r="32" spans="1:15" ht="12.75" customHeight="1">
      <c r="A32" s="28" t="s">
        <v>210</v>
      </c>
      <c r="B32" s="173">
        <v>3598</v>
      </c>
      <c r="C32" s="174">
        <v>3568</v>
      </c>
      <c r="D32" s="174">
        <v>3553</v>
      </c>
      <c r="E32" s="175">
        <v>3982</v>
      </c>
      <c r="G32" s="173">
        <v>4057</v>
      </c>
      <c r="H32" s="174">
        <v>4160</v>
      </c>
      <c r="I32" s="174">
        <v>4304</v>
      </c>
      <c r="J32" s="175">
        <v>4336</v>
      </c>
      <c r="L32" s="279"/>
      <c r="M32" s="279"/>
      <c r="N32" s="279"/>
      <c r="O32" s="467"/>
    </row>
    <row r="33" spans="1:15" ht="12.75" customHeight="1">
      <c r="A33" s="118" t="s">
        <v>209</v>
      </c>
      <c r="B33" s="173">
        <v>2044</v>
      </c>
      <c r="C33" s="174">
        <v>1944</v>
      </c>
      <c r="D33" s="174">
        <v>1662</v>
      </c>
      <c r="E33" s="175">
        <v>1626</v>
      </c>
      <c r="G33" s="173">
        <v>1644</v>
      </c>
      <c r="H33" s="174">
        <v>1637</v>
      </c>
      <c r="I33" s="174">
        <v>1891</v>
      </c>
      <c r="J33" s="175">
        <v>2283</v>
      </c>
      <c r="O33" s="467"/>
    </row>
    <row r="34" spans="1:15" ht="12.75" customHeight="1">
      <c r="A34" s="28" t="s">
        <v>35</v>
      </c>
      <c r="B34" s="173">
        <v>4726</v>
      </c>
      <c r="C34" s="174">
        <v>5408</v>
      </c>
      <c r="D34" s="174">
        <v>6086</v>
      </c>
      <c r="E34" s="175">
        <v>6710</v>
      </c>
      <c r="G34" s="173">
        <v>7448</v>
      </c>
      <c r="H34" s="174">
        <v>8563</v>
      </c>
      <c r="I34" s="174">
        <v>9672</v>
      </c>
      <c r="J34" s="175">
        <v>11535</v>
      </c>
      <c r="O34" s="467"/>
    </row>
    <row r="35" spans="1:15" ht="12.75" customHeight="1">
      <c r="A35" s="28" t="s">
        <v>218</v>
      </c>
      <c r="B35" s="173">
        <v>7400</v>
      </c>
      <c r="C35" s="174">
        <v>7668</v>
      </c>
      <c r="D35" s="174">
        <v>9223</v>
      </c>
      <c r="E35" s="175">
        <v>9807</v>
      </c>
      <c r="G35" s="173">
        <v>10111</v>
      </c>
      <c r="H35" s="174">
        <v>11601</v>
      </c>
      <c r="I35" s="174">
        <v>12313</v>
      </c>
      <c r="J35" s="175">
        <v>12567</v>
      </c>
      <c r="O35" s="466"/>
    </row>
    <row r="36" spans="1:15" ht="12.75" customHeight="1">
      <c r="A36" s="28" t="s">
        <v>219</v>
      </c>
      <c r="B36" s="173">
        <v>5070</v>
      </c>
      <c r="C36" s="174">
        <v>4981</v>
      </c>
      <c r="D36" s="174">
        <v>4698</v>
      </c>
      <c r="E36" s="463">
        <v>4419</v>
      </c>
      <c r="G36" s="173">
        <v>4486</v>
      </c>
      <c r="H36" s="174">
        <v>4502</v>
      </c>
      <c r="I36" s="174">
        <v>4408</v>
      </c>
      <c r="J36" s="464">
        <v>4374</v>
      </c>
      <c r="O36" s="468"/>
    </row>
    <row r="37" spans="1:15" ht="12.75" thickBot="1">
      <c r="A37" s="170" t="s">
        <v>77</v>
      </c>
      <c r="B37" s="171">
        <v>86537</v>
      </c>
      <c r="C37" s="171">
        <v>87413</v>
      </c>
      <c r="D37" s="171">
        <v>88060</v>
      </c>
      <c r="E37" s="103">
        <v>90261</v>
      </c>
      <c r="F37" s="103"/>
      <c r="G37" s="171">
        <v>91546</v>
      </c>
      <c r="H37" s="171">
        <v>97929</v>
      </c>
      <c r="I37" s="171">
        <v>100890</v>
      </c>
      <c r="J37" s="171">
        <v>104525</v>
      </c>
      <c r="O37" s="468"/>
    </row>
    <row r="38" spans="1:15" s="315" customFormat="1" ht="13.5" customHeight="1">
      <c r="A38" s="461" t="s">
        <v>205</v>
      </c>
      <c r="B38" s="462">
        <v>18082</v>
      </c>
      <c r="C38" s="317">
        <v>18070</v>
      </c>
      <c r="D38" s="317">
        <v>17942</v>
      </c>
      <c r="E38" s="317">
        <v>17848</v>
      </c>
      <c r="F38" s="321"/>
      <c r="G38" s="317">
        <v>17771</v>
      </c>
      <c r="H38" s="317">
        <v>17930</v>
      </c>
      <c r="I38" s="317">
        <v>17588</v>
      </c>
      <c r="J38" s="317">
        <v>17500</v>
      </c>
      <c r="O38" s="467"/>
    </row>
    <row r="39" spans="1:15" ht="6" customHeight="1">
      <c r="A39" s="30"/>
      <c r="B39" s="29"/>
      <c r="C39" s="29"/>
      <c r="D39" s="369"/>
      <c r="E39" s="29"/>
      <c r="F39" s="29"/>
      <c r="G39" s="29"/>
      <c r="H39" s="29"/>
      <c r="I39" s="369"/>
      <c r="J39" s="29"/>
      <c r="O39" s="467"/>
    </row>
    <row r="40" spans="1:15" ht="34.5" customHeight="1">
      <c r="A40" s="508" t="s">
        <v>207</v>
      </c>
      <c r="B40" s="508"/>
      <c r="C40" s="508"/>
      <c r="D40" s="508"/>
      <c r="E40" s="508"/>
      <c r="F40" s="508"/>
      <c r="G40" s="508"/>
      <c r="H40" s="508"/>
      <c r="I40" s="508"/>
      <c r="J40" s="508"/>
      <c r="O40" s="466"/>
    </row>
    <row r="41" spans="1:15" ht="6" customHeight="1">
      <c r="A41" s="30"/>
      <c r="B41" s="29"/>
      <c r="C41" s="29"/>
      <c r="D41" s="369"/>
      <c r="E41" s="29"/>
      <c r="F41" s="29"/>
      <c r="G41" s="29"/>
      <c r="H41" s="29"/>
      <c r="I41" s="369"/>
      <c r="J41" s="29"/>
      <c r="O41" s="466"/>
    </row>
    <row r="42" spans="1:15" s="364" customFormat="1" ht="12.75" customHeight="1">
      <c r="A42" s="285"/>
      <c r="B42" s="507">
        <v>2010</v>
      </c>
      <c r="C42" s="507"/>
      <c r="D42" s="507"/>
      <c r="E42" s="507"/>
      <c r="F42" s="409"/>
      <c r="G42" s="507">
        <v>2011</v>
      </c>
      <c r="H42" s="507"/>
      <c r="I42" s="507"/>
      <c r="J42" s="507"/>
      <c r="O42" s="467"/>
    </row>
    <row r="43" spans="1:15" s="364" customFormat="1" ht="12.75" customHeight="1">
      <c r="A43" s="291" t="s">
        <v>81</v>
      </c>
      <c r="B43" s="410" t="s">
        <v>110</v>
      </c>
      <c r="C43" s="410" t="s">
        <v>109</v>
      </c>
      <c r="D43" s="411" t="s">
        <v>108</v>
      </c>
      <c r="E43" s="407" t="s">
        <v>107</v>
      </c>
      <c r="F43" s="409"/>
      <c r="G43" s="410" t="s">
        <v>110</v>
      </c>
      <c r="H43" s="410" t="s">
        <v>109</v>
      </c>
      <c r="I43" s="411" t="s">
        <v>108</v>
      </c>
      <c r="J43" s="407" t="s">
        <v>107</v>
      </c>
      <c r="O43" s="467"/>
    </row>
    <row r="44" spans="1:15" ht="12.75" customHeight="1">
      <c r="A44" s="177" t="s">
        <v>37</v>
      </c>
      <c r="B44" s="178"/>
      <c r="C44" s="178"/>
      <c r="D44" s="178"/>
      <c r="E44" s="178"/>
      <c r="F44" s="179"/>
      <c r="G44" s="178"/>
      <c r="H44" s="178"/>
      <c r="I44" s="178"/>
      <c r="J44" s="178"/>
      <c r="O44" s="467"/>
    </row>
    <row r="45" spans="1:15" ht="12">
      <c r="A45" s="180" t="s">
        <v>197</v>
      </c>
      <c r="B45" s="181">
        <v>659</v>
      </c>
      <c r="C45" s="181">
        <v>1016</v>
      </c>
      <c r="D45" s="182">
        <v>1027</v>
      </c>
      <c r="E45" s="179">
        <v>984</v>
      </c>
      <c r="F45" s="183"/>
      <c r="G45" s="181">
        <v>980</v>
      </c>
      <c r="H45" s="181">
        <v>1196</v>
      </c>
      <c r="I45" s="182">
        <v>1294</v>
      </c>
      <c r="J45" s="179">
        <v>1524</v>
      </c>
      <c r="O45" s="467"/>
    </row>
    <row r="46" spans="1:15" ht="12">
      <c r="A46" s="180" t="s">
        <v>136</v>
      </c>
      <c r="B46" s="181">
        <v>278</v>
      </c>
      <c r="C46" s="181">
        <v>724</v>
      </c>
      <c r="D46" s="182">
        <v>317</v>
      </c>
      <c r="E46" s="179">
        <v>325</v>
      </c>
      <c r="F46" s="183"/>
      <c r="G46" s="181">
        <v>269</v>
      </c>
      <c r="H46" s="181">
        <v>429</v>
      </c>
      <c r="I46" s="182">
        <v>257</v>
      </c>
      <c r="J46" s="179">
        <v>560</v>
      </c>
      <c r="O46" s="467"/>
    </row>
    <row r="47" spans="1:15" ht="12">
      <c r="A47" s="76" t="s">
        <v>198</v>
      </c>
      <c r="B47" s="210">
        <v>622</v>
      </c>
      <c r="C47" s="210">
        <v>521</v>
      </c>
      <c r="D47" s="185">
        <v>2490</v>
      </c>
      <c r="E47" s="210">
        <v>715</v>
      </c>
      <c r="F47" s="156"/>
      <c r="G47" s="210">
        <v>359</v>
      </c>
      <c r="H47" s="210">
        <v>29</v>
      </c>
      <c r="I47" s="185">
        <v>488</v>
      </c>
      <c r="J47" s="210">
        <v>312</v>
      </c>
      <c r="O47" s="467"/>
    </row>
    <row r="48" spans="1:15" ht="12.75" customHeight="1">
      <c r="A48" s="166" t="s">
        <v>77</v>
      </c>
      <c r="B48" s="167">
        <v>1559</v>
      </c>
      <c r="C48" s="167">
        <v>2261</v>
      </c>
      <c r="D48" s="187">
        <v>3834</v>
      </c>
      <c r="E48" s="168">
        <f>SUM(E45:E47)</f>
        <v>2024</v>
      </c>
      <c r="F48" s="169"/>
      <c r="G48" s="167">
        <v>1608</v>
      </c>
      <c r="H48" s="167">
        <v>1654</v>
      </c>
      <c r="I48" s="167">
        <v>2039</v>
      </c>
      <c r="J48" s="168">
        <v>2396</v>
      </c>
      <c r="O48" s="467"/>
    </row>
    <row r="49" spans="1:15" ht="12.75" customHeight="1">
      <c r="A49" s="333" t="s">
        <v>91</v>
      </c>
      <c r="B49" s="46"/>
      <c r="C49" s="46"/>
      <c r="D49" s="188"/>
      <c r="E49" s="40"/>
      <c r="F49" s="189"/>
      <c r="G49" s="46"/>
      <c r="H49" s="46"/>
      <c r="I49" s="188"/>
      <c r="J49" s="40"/>
      <c r="O49" s="467"/>
    </row>
    <row r="50" spans="1:15" ht="12">
      <c r="A50" s="180" t="s">
        <v>197</v>
      </c>
      <c r="B50" s="181">
        <v>796</v>
      </c>
      <c r="C50" s="181">
        <v>901</v>
      </c>
      <c r="D50" s="182">
        <v>798</v>
      </c>
      <c r="E50" s="179">
        <v>801</v>
      </c>
      <c r="F50" s="183"/>
      <c r="G50" s="181">
        <v>841</v>
      </c>
      <c r="H50" s="181">
        <v>821</v>
      </c>
      <c r="I50" s="182">
        <v>827</v>
      </c>
      <c r="J50" s="179">
        <v>1057</v>
      </c>
      <c r="O50" s="467"/>
    </row>
    <row r="51" spans="1:15" ht="12">
      <c r="A51" s="475" t="s">
        <v>136</v>
      </c>
      <c r="B51" s="181">
        <v>168</v>
      </c>
      <c r="C51" s="181">
        <v>192</v>
      </c>
      <c r="D51" s="182">
        <v>171</v>
      </c>
      <c r="E51" s="179">
        <v>185</v>
      </c>
      <c r="F51" s="183"/>
      <c r="G51" s="181">
        <v>232</v>
      </c>
      <c r="H51" s="181">
        <v>240</v>
      </c>
      <c r="I51" s="182">
        <v>263</v>
      </c>
      <c r="J51" s="179">
        <v>267</v>
      </c>
      <c r="O51" s="467"/>
    </row>
    <row r="52" spans="1:15" ht="13.5" customHeight="1">
      <c r="A52" s="476" t="s">
        <v>292</v>
      </c>
      <c r="B52" s="210">
        <v>2169</v>
      </c>
      <c r="C52" s="210">
        <v>1211</v>
      </c>
      <c r="D52" s="141">
        <v>1301</v>
      </c>
      <c r="E52" s="210">
        <v>1260</v>
      </c>
      <c r="F52" s="371"/>
      <c r="G52" s="210">
        <v>1136</v>
      </c>
      <c r="H52" s="210">
        <v>1111</v>
      </c>
      <c r="I52" s="141">
        <v>1137</v>
      </c>
      <c r="J52" s="210">
        <f>1086+18</f>
        <v>1104</v>
      </c>
      <c r="O52" s="467"/>
    </row>
    <row r="53" spans="1:15" ht="12.75" thickBot="1">
      <c r="A53" s="170" t="s">
        <v>77</v>
      </c>
      <c r="B53" s="171">
        <v>3133</v>
      </c>
      <c r="C53" s="171">
        <v>2304</v>
      </c>
      <c r="D53" s="171">
        <v>2270</v>
      </c>
      <c r="E53" s="103">
        <f>SUM(E50:E52)</f>
        <v>2246</v>
      </c>
      <c r="F53" s="103"/>
      <c r="G53" s="171">
        <v>2209</v>
      </c>
      <c r="H53" s="171">
        <v>2172</v>
      </c>
      <c r="I53" s="171">
        <v>2227</v>
      </c>
      <c r="J53" s="103">
        <f>2410+18</f>
        <v>2428</v>
      </c>
      <c r="O53" s="467"/>
    </row>
    <row r="54" spans="1:15" s="315" customFormat="1" ht="4.5" customHeight="1">
      <c r="A54" s="306"/>
      <c r="B54" s="327"/>
      <c r="C54" s="328"/>
      <c r="D54" s="328"/>
      <c r="E54" s="328"/>
      <c r="F54" s="370"/>
      <c r="G54" s="328"/>
      <c r="H54" s="328"/>
      <c r="I54" s="328"/>
      <c r="J54" s="328"/>
      <c r="O54" s="467"/>
    </row>
    <row r="55" spans="1:15" ht="12">
      <c r="A55" s="461" t="s">
        <v>247</v>
      </c>
      <c r="B55" s="462">
        <v>945</v>
      </c>
      <c r="C55" s="317" t="s">
        <v>105</v>
      </c>
      <c r="D55" s="317">
        <v>14</v>
      </c>
      <c r="E55" s="317" t="s">
        <v>105</v>
      </c>
      <c r="F55" s="321"/>
      <c r="G55" s="317" t="s">
        <v>105</v>
      </c>
      <c r="H55" s="317" t="s">
        <v>105</v>
      </c>
      <c r="I55" s="317" t="s">
        <v>105</v>
      </c>
      <c r="J55" s="317" t="s">
        <v>105</v>
      </c>
      <c r="O55" s="467"/>
    </row>
    <row r="56" ht="11.25" customHeight="1">
      <c r="O56" s="467"/>
    </row>
    <row r="57" ht="11.25" customHeight="1">
      <c r="O57" s="467"/>
    </row>
    <row r="58" ht="11.25" customHeight="1">
      <c r="O58" s="467"/>
    </row>
    <row r="59" ht="11.25" customHeight="1">
      <c r="O59" s="467"/>
    </row>
    <row r="60" ht="11.25" customHeight="1">
      <c r="O60" s="467"/>
    </row>
    <row r="61" ht="11.25" customHeight="1">
      <c r="O61" s="467"/>
    </row>
    <row r="62" ht="11.25" customHeight="1">
      <c r="O62" s="467"/>
    </row>
    <row r="63" ht="11.25" customHeight="1">
      <c r="O63" s="467"/>
    </row>
    <row r="64" ht="11.25" customHeight="1">
      <c r="O64" s="466"/>
    </row>
    <row r="65" ht="11.25" customHeight="1">
      <c r="O65" s="466"/>
    </row>
    <row r="66" ht="11.25" customHeight="1">
      <c r="O66" s="466"/>
    </row>
    <row r="67" ht="11.25" customHeight="1">
      <c r="O67" s="467"/>
    </row>
    <row r="68" ht="11.25" customHeight="1">
      <c r="O68" s="467"/>
    </row>
    <row r="69" ht="11.25" customHeight="1">
      <c r="O69" s="467"/>
    </row>
  </sheetData>
  <sheetProtection/>
  <protectedRanges>
    <protectedRange sqref="B16:B21" name="Range1"/>
  </protectedRanges>
  <mergeCells count="11">
    <mergeCell ref="A1:J1"/>
    <mergeCell ref="G3:J3"/>
    <mergeCell ref="B3:E3"/>
    <mergeCell ref="B13:E13"/>
    <mergeCell ref="G13:J13"/>
    <mergeCell ref="A23:J23"/>
    <mergeCell ref="B42:E42"/>
    <mergeCell ref="G42:J42"/>
    <mergeCell ref="A40:J40"/>
    <mergeCell ref="B25:E25"/>
    <mergeCell ref="G25:J25"/>
  </mergeCells>
  <printOptions/>
  <pageMargins left="0.669291338582677" right="0.47244094488189" top="0.708661417322835" bottom="0.511811023622047" header="0" footer="0.275590551181102"/>
  <pageSetup cellComments="asDisplayed" horizontalDpi="600" verticalDpi="600" orientation="portrait" paperSize="9" scale="95" r:id="rId2"/>
  <headerFooter alignWithMargins="0">
    <oddFooter>&amp;LEricsson Fourth Quarter Report 2011, January 25, 2012&amp;R&amp;P (&amp;N)</oddFooter>
  </headerFooter>
  <legacyDrawingHF r:id="rId1"/>
</worksheet>
</file>

<file path=xl/worksheets/sheet15.xml><?xml version="1.0" encoding="utf-8"?>
<worksheet xmlns="http://schemas.openxmlformats.org/spreadsheetml/2006/main" xmlns:r="http://schemas.openxmlformats.org/officeDocument/2006/relationships">
  <dimension ref="A1:O69"/>
  <sheetViews>
    <sheetView showGridLines="0" workbookViewId="0" topLeftCell="A1">
      <pane xSplit="1" ySplit="4" topLeftCell="B5" activePane="bottomRight" state="frozen"/>
      <selection pane="topLeft" activeCell="A1" sqref="A1:L1"/>
      <selection pane="topRight" activeCell="A1" sqref="A1:L1"/>
      <selection pane="bottomLeft" activeCell="A1" sqref="A1:L1"/>
      <selection pane="bottomRight" activeCell="A1" sqref="A1:L1"/>
    </sheetView>
  </sheetViews>
  <sheetFormatPr defaultColWidth="9.140625" defaultRowHeight="11.25" customHeight="1" outlineLevelCol="1"/>
  <cols>
    <col min="1" max="1" width="53.7109375" style="18" bestFit="1" customWidth="1"/>
    <col min="2" max="2" width="7.57421875" style="26" customWidth="1" collapsed="1"/>
    <col min="3" max="3" width="7.57421875" style="26" customWidth="1"/>
    <col min="4" max="5" width="7.57421875" style="26" hidden="1" customWidth="1" outlineLevel="1"/>
    <col min="6" max="6" width="7.57421875" style="26" customWidth="1" collapsed="1"/>
    <col min="7" max="7" width="7.57421875" style="26" customWidth="1"/>
    <col min="8" max="8" width="1.7109375" style="18" customWidth="1"/>
    <col min="9" max="14" width="1.8515625" style="18" customWidth="1"/>
    <col min="15" max="15" width="1.8515625" style="465" customWidth="1"/>
    <col min="16" max="41" width="1.7109375" style="18" customWidth="1"/>
    <col min="42" max="16384" width="9.140625" style="18" customWidth="1"/>
  </cols>
  <sheetData>
    <row r="1" spans="1:7" ht="18" customHeight="1">
      <c r="A1" s="152" t="s">
        <v>42</v>
      </c>
      <c r="B1" s="2"/>
      <c r="C1" s="2"/>
      <c r="D1" s="2"/>
      <c r="E1" s="2"/>
      <c r="F1" s="2"/>
      <c r="G1" s="2"/>
    </row>
    <row r="2" ht="6" customHeight="1">
      <c r="A2" s="159"/>
    </row>
    <row r="3" spans="1:15" s="364" customFormat="1" ht="11.25" customHeight="1">
      <c r="A3" s="278"/>
      <c r="B3" s="519" t="s">
        <v>285</v>
      </c>
      <c r="C3" s="519"/>
      <c r="D3" s="519" t="s">
        <v>283</v>
      </c>
      <c r="E3" s="519"/>
      <c r="F3" s="519" t="s">
        <v>89</v>
      </c>
      <c r="G3" s="519"/>
      <c r="O3" s="466"/>
    </row>
    <row r="4" spans="1:15" s="364" customFormat="1" ht="13.5" customHeight="1">
      <c r="A4" s="431"/>
      <c r="B4" s="432">
        <v>2010</v>
      </c>
      <c r="C4" s="432">
        <v>2011</v>
      </c>
      <c r="D4" s="432">
        <v>2010</v>
      </c>
      <c r="E4" s="432">
        <v>2011</v>
      </c>
      <c r="F4" s="432">
        <v>2010</v>
      </c>
      <c r="G4" s="432">
        <v>2011</v>
      </c>
      <c r="O4" s="466"/>
    </row>
    <row r="5" spans="1:15" ht="12.75" customHeight="1">
      <c r="A5" s="217" t="s">
        <v>227</v>
      </c>
      <c r="B5" s="218"/>
      <c r="E5" s="218"/>
      <c r="F5" s="218"/>
      <c r="G5" s="218"/>
      <c r="O5" s="467"/>
    </row>
    <row r="6" spans="1:15" ht="12.75" customHeight="1">
      <c r="A6" s="177" t="s">
        <v>43</v>
      </c>
      <c r="B6" s="189">
        <v>3273</v>
      </c>
      <c r="C6" s="189">
        <v>3273</v>
      </c>
      <c r="D6" s="189">
        <v>3273</v>
      </c>
      <c r="E6" s="189">
        <v>3273</v>
      </c>
      <c r="F6" s="189">
        <v>3273</v>
      </c>
      <c r="G6" s="189">
        <v>3273</v>
      </c>
      <c r="O6" s="467"/>
    </row>
    <row r="7" spans="1:15" s="157" customFormat="1" ht="12.75" customHeight="1">
      <c r="A7" s="440" t="s">
        <v>274</v>
      </c>
      <c r="B7" s="441">
        <v>262</v>
      </c>
      <c r="C7" s="441">
        <v>262</v>
      </c>
      <c r="D7" s="189">
        <v>262</v>
      </c>
      <c r="E7" s="441">
        <v>262</v>
      </c>
      <c r="F7" s="441">
        <v>262</v>
      </c>
      <c r="G7" s="441">
        <v>262</v>
      </c>
      <c r="O7" s="467"/>
    </row>
    <row r="8" spans="1:15" s="157" customFormat="1" ht="12.75" customHeight="1">
      <c r="A8" s="440" t="s">
        <v>275</v>
      </c>
      <c r="B8" s="441">
        <v>3011</v>
      </c>
      <c r="C8" s="441">
        <v>3011</v>
      </c>
      <c r="D8" s="189">
        <v>3011</v>
      </c>
      <c r="E8" s="441">
        <v>3011</v>
      </c>
      <c r="F8" s="441">
        <v>3011</v>
      </c>
      <c r="G8" s="441">
        <v>3011</v>
      </c>
      <c r="O8" s="467"/>
    </row>
    <row r="9" spans="1:15" ht="12.75" customHeight="1">
      <c r="A9" s="177" t="s">
        <v>44</v>
      </c>
      <c r="B9" s="189">
        <v>73</v>
      </c>
      <c r="C9" s="189">
        <v>63</v>
      </c>
      <c r="D9" s="189">
        <v>75</v>
      </c>
      <c r="E9" s="189">
        <v>66</v>
      </c>
      <c r="F9" s="189">
        <v>73</v>
      </c>
      <c r="G9" s="189">
        <v>63</v>
      </c>
      <c r="O9" s="467"/>
    </row>
    <row r="10" spans="1:15" ht="12.75" customHeight="1">
      <c r="A10" s="177" t="s">
        <v>45</v>
      </c>
      <c r="B10" s="189">
        <v>3200</v>
      </c>
      <c r="C10" s="189">
        <v>3211</v>
      </c>
      <c r="D10" s="189">
        <v>3198</v>
      </c>
      <c r="E10" s="189">
        <v>3207</v>
      </c>
      <c r="F10" s="189">
        <v>3200</v>
      </c>
      <c r="G10" s="189">
        <v>3211</v>
      </c>
      <c r="O10" s="467"/>
    </row>
    <row r="11" spans="1:15" ht="12.75" customHeight="1">
      <c r="A11" s="177" t="s">
        <v>46</v>
      </c>
      <c r="B11" s="189">
        <v>3229</v>
      </c>
      <c r="C11" s="189">
        <v>3238</v>
      </c>
      <c r="D11" s="189">
        <v>3224</v>
      </c>
      <c r="E11" s="189">
        <v>3236</v>
      </c>
      <c r="F11" s="189">
        <v>3229</v>
      </c>
      <c r="G11" s="189">
        <v>3238</v>
      </c>
      <c r="O11" s="467"/>
    </row>
    <row r="12" spans="1:15" ht="12.75" customHeight="1">
      <c r="A12" s="177" t="s">
        <v>47</v>
      </c>
      <c r="B12" s="189">
        <v>74</v>
      </c>
      <c r="C12" s="189">
        <v>64</v>
      </c>
      <c r="D12" s="189">
        <v>77</v>
      </c>
      <c r="E12" s="189">
        <v>69</v>
      </c>
      <c r="F12" s="189">
        <v>76</v>
      </c>
      <c r="G12" s="189">
        <v>68</v>
      </c>
      <c r="O12" s="467"/>
    </row>
    <row r="13" spans="1:15" ht="12.75" customHeight="1">
      <c r="A13" s="177" t="s">
        <v>48</v>
      </c>
      <c r="B13" s="189">
        <v>3200</v>
      </c>
      <c r="C13" s="189">
        <v>3209</v>
      </c>
      <c r="D13" s="189">
        <v>3197</v>
      </c>
      <c r="E13" s="189">
        <v>3204</v>
      </c>
      <c r="F13" s="189">
        <v>3197</v>
      </c>
      <c r="G13" s="189">
        <v>3206</v>
      </c>
      <c r="O13" s="467"/>
    </row>
    <row r="14" spans="1:15" ht="12.75" customHeight="1">
      <c r="A14" s="177" t="s">
        <v>235</v>
      </c>
      <c r="B14" s="189">
        <v>3228</v>
      </c>
      <c r="C14" s="189">
        <v>3237</v>
      </c>
      <c r="D14" s="189">
        <v>3222</v>
      </c>
      <c r="E14" s="189">
        <v>3233</v>
      </c>
      <c r="F14" s="189">
        <v>3226</v>
      </c>
      <c r="G14" s="189">
        <v>3233</v>
      </c>
      <c r="O14" s="467"/>
    </row>
    <row r="15" spans="1:15" ht="12.75" customHeight="1">
      <c r="A15" s="177" t="s">
        <v>49</v>
      </c>
      <c r="B15" s="211">
        <v>1.35</v>
      </c>
      <c r="C15" s="211">
        <v>0.36</v>
      </c>
      <c r="D15" s="211">
        <v>2.13</v>
      </c>
      <c r="E15" s="211">
        <v>3.45</v>
      </c>
      <c r="F15" s="211">
        <v>3.49</v>
      </c>
      <c r="G15" s="211">
        <v>3.8</v>
      </c>
      <c r="O15" s="467"/>
    </row>
    <row r="16" spans="1:15" ht="12.75" customHeight="1">
      <c r="A16" s="177" t="s">
        <v>234</v>
      </c>
      <c r="B16" s="211">
        <v>1.34</v>
      </c>
      <c r="C16" s="211">
        <v>0.36</v>
      </c>
      <c r="D16" s="211">
        <v>2.12</v>
      </c>
      <c r="E16" s="211">
        <v>3.42</v>
      </c>
      <c r="F16" s="211">
        <v>3.46</v>
      </c>
      <c r="G16" s="211">
        <v>3.77</v>
      </c>
      <c r="O16" s="467"/>
    </row>
    <row r="17" spans="1:15" ht="12.75" customHeight="1">
      <c r="A17" s="219" t="s">
        <v>271</v>
      </c>
      <c r="B17" s="220">
        <v>1.65</v>
      </c>
      <c r="C17" s="451">
        <v>0.55</v>
      </c>
      <c r="D17" s="451">
        <v>3.15</v>
      </c>
      <c r="E17" s="451">
        <v>4.17</v>
      </c>
      <c r="F17" s="451">
        <v>4.8</v>
      </c>
      <c r="G17" s="220">
        <v>4.72</v>
      </c>
      <c r="O17" s="467"/>
    </row>
    <row r="18" spans="1:15" ht="13.5" customHeight="1">
      <c r="A18" s="517" t="s">
        <v>206</v>
      </c>
      <c r="B18" s="520"/>
      <c r="C18" s="520"/>
      <c r="D18" s="520"/>
      <c r="E18" s="520"/>
      <c r="F18" s="520"/>
      <c r="G18" s="520"/>
      <c r="H18" s="520"/>
      <c r="I18" s="151"/>
      <c r="O18" s="467"/>
    </row>
    <row r="19" spans="1:15" ht="13.5">
      <c r="A19" s="517" t="s">
        <v>279</v>
      </c>
      <c r="B19" s="517"/>
      <c r="C19" s="517"/>
      <c r="D19" s="518"/>
      <c r="E19" s="518"/>
      <c r="F19" s="518"/>
      <c r="G19" s="518"/>
      <c r="H19" s="518"/>
      <c r="I19" s="151"/>
      <c r="O19" s="467"/>
    </row>
    <row r="20" spans="1:15" ht="12.75" customHeight="1">
      <c r="A20" s="362"/>
      <c r="B20" s="362"/>
      <c r="C20" s="362"/>
      <c r="D20" s="362"/>
      <c r="E20" s="362"/>
      <c r="F20" s="362"/>
      <c r="G20" s="362"/>
      <c r="O20" s="467"/>
    </row>
    <row r="21" spans="1:15" ht="12.75" customHeight="1">
      <c r="A21" s="217" t="s">
        <v>50</v>
      </c>
      <c r="B21" s="218"/>
      <c r="C21" s="218"/>
      <c r="D21" s="218"/>
      <c r="E21" s="218"/>
      <c r="F21" s="218"/>
      <c r="G21" s="218"/>
      <c r="O21" s="467"/>
    </row>
    <row r="22" spans="1:15" ht="12.75" customHeight="1">
      <c r="A22" s="177" t="s">
        <v>202</v>
      </c>
      <c r="B22" s="189" t="s">
        <v>105</v>
      </c>
      <c r="C22" s="189" t="s">
        <v>105</v>
      </c>
      <c r="D22" s="189">
        <v>109</v>
      </c>
      <c r="E22" s="189">
        <v>106</v>
      </c>
      <c r="F22" s="189">
        <v>88</v>
      </c>
      <c r="G22" s="189">
        <v>91</v>
      </c>
      <c r="O22" s="467"/>
    </row>
    <row r="23" spans="1:15" ht="12.75" customHeight="1">
      <c r="A23" s="177" t="s">
        <v>192</v>
      </c>
      <c r="B23" s="189">
        <v>67</v>
      </c>
      <c r="C23" s="189">
        <v>74</v>
      </c>
      <c r="D23" s="189">
        <v>82.4</v>
      </c>
      <c r="E23" s="189">
        <v>91.3</v>
      </c>
      <c r="F23" s="189">
        <v>74.38174895812354</v>
      </c>
      <c r="G23" s="189">
        <v>78</v>
      </c>
      <c r="O23" s="467"/>
    </row>
    <row r="24" spans="1:15" ht="12.75" customHeight="1">
      <c r="A24" s="159" t="s">
        <v>52</v>
      </c>
      <c r="B24" s="31">
        <v>51</v>
      </c>
      <c r="C24" s="241">
        <v>52</v>
      </c>
      <c r="D24" s="453">
        <v>62</v>
      </c>
      <c r="E24" s="241">
        <v>67</v>
      </c>
      <c r="F24" s="241">
        <v>62</v>
      </c>
      <c r="G24" s="31">
        <v>62</v>
      </c>
      <c r="O24" s="467"/>
    </row>
    <row r="25" spans="1:15" ht="12.75" customHeight="1">
      <c r="A25" s="222" t="s">
        <v>251</v>
      </c>
      <c r="B25" s="223" t="s">
        <v>105</v>
      </c>
      <c r="C25" s="470" t="s">
        <v>105</v>
      </c>
      <c r="D25" s="223">
        <v>0.517</v>
      </c>
      <c r="E25" s="223">
        <v>0.497</v>
      </c>
      <c r="F25" s="223">
        <v>0.521</v>
      </c>
      <c r="G25" s="223">
        <v>0.518</v>
      </c>
      <c r="O25" s="467"/>
    </row>
    <row r="26" spans="1:15" ht="12.75" customHeight="1">
      <c r="A26" s="177" t="s">
        <v>250</v>
      </c>
      <c r="B26" s="224">
        <v>0.1224</v>
      </c>
      <c r="C26" s="224">
        <v>0.032</v>
      </c>
      <c r="D26" s="224">
        <v>0.066</v>
      </c>
      <c r="E26" s="224">
        <v>0.103</v>
      </c>
      <c r="F26" s="224">
        <v>0.07822159838582332</v>
      </c>
      <c r="G26" s="224">
        <v>0.085</v>
      </c>
      <c r="O26" s="467"/>
    </row>
    <row r="27" spans="1:15" ht="12.75" customHeight="1">
      <c r="A27" s="177" t="s">
        <v>249</v>
      </c>
      <c r="B27" s="224">
        <v>0.1408</v>
      </c>
      <c r="C27" s="224">
        <v>0.055</v>
      </c>
      <c r="D27" s="224">
        <v>0.082</v>
      </c>
      <c r="E27" s="224">
        <v>0.132</v>
      </c>
      <c r="F27" s="224">
        <v>0.09608036890645587</v>
      </c>
      <c r="G27" s="224">
        <v>0.113</v>
      </c>
      <c r="O27" s="467"/>
    </row>
    <row r="28" spans="1:15" ht="12.75" customHeight="1">
      <c r="A28" s="177" t="s">
        <v>51</v>
      </c>
      <c r="B28" s="221">
        <v>1.4</v>
      </c>
      <c r="C28" s="221">
        <v>1.4</v>
      </c>
      <c r="D28" s="221">
        <v>1</v>
      </c>
      <c r="E28" s="221">
        <v>1.2</v>
      </c>
      <c r="F28" s="221">
        <v>1.1163153271848925</v>
      </c>
      <c r="G28" s="221">
        <v>1.2</v>
      </c>
      <c r="O28" s="467"/>
    </row>
    <row r="29" spans="1:15" ht="12.75" customHeight="1">
      <c r="A29" s="177" t="s">
        <v>53</v>
      </c>
      <c r="B29" s="189" t="s">
        <v>105</v>
      </c>
      <c r="C29" s="179" t="s">
        <v>105</v>
      </c>
      <c r="D29" s="189">
        <v>85224</v>
      </c>
      <c r="E29" s="189">
        <v>84118</v>
      </c>
      <c r="F29" s="189">
        <v>96951</v>
      </c>
      <c r="G29" s="189">
        <v>86570</v>
      </c>
      <c r="O29" s="467"/>
    </row>
    <row r="30" spans="1:15" ht="12.75" customHeight="1">
      <c r="A30" s="219" t="s">
        <v>54</v>
      </c>
      <c r="B30" s="225" t="s">
        <v>105</v>
      </c>
      <c r="C30" s="471" t="s">
        <v>105</v>
      </c>
      <c r="D30" s="225">
        <v>0.455</v>
      </c>
      <c r="E30" s="458">
        <v>0.386</v>
      </c>
      <c r="F30" s="225">
        <v>0.477</v>
      </c>
      <c r="G30" s="225">
        <v>0.381</v>
      </c>
      <c r="O30" s="467"/>
    </row>
    <row r="31" spans="1:15" ht="12.75" customHeight="1">
      <c r="A31" s="177"/>
      <c r="B31" s="226"/>
      <c r="C31" s="226"/>
      <c r="D31" s="226"/>
      <c r="E31" s="226"/>
      <c r="F31" s="226"/>
      <c r="G31" s="226"/>
      <c r="O31" s="467"/>
    </row>
    <row r="32" spans="1:15" ht="12.75" customHeight="1">
      <c r="A32" s="217" t="s">
        <v>55</v>
      </c>
      <c r="B32" s="218"/>
      <c r="C32" s="218"/>
      <c r="D32" s="218"/>
      <c r="E32" s="218"/>
      <c r="F32" s="218"/>
      <c r="G32" s="218"/>
      <c r="O32" s="467"/>
    </row>
    <row r="33" spans="1:15" ht="12.75" customHeight="1">
      <c r="A33" s="177" t="s">
        <v>252</v>
      </c>
      <c r="B33" s="211" t="s">
        <v>105</v>
      </c>
      <c r="C33" s="211" t="s">
        <v>105</v>
      </c>
      <c r="D33" s="211">
        <v>9.67636</v>
      </c>
      <c r="E33" s="211">
        <v>9.00951</v>
      </c>
      <c r="F33" s="211">
        <v>9.56</v>
      </c>
      <c r="G33" s="211">
        <v>9.015630769</v>
      </c>
      <c r="O33" s="467"/>
    </row>
    <row r="34" spans="1:15" ht="12.75" customHeight="1">
      <c r="A34" s="180" t="s">
        <v>276</v>
      </c>
      <c r="B34" s="211" t="s">
        <v>105</v>
      </c>
      <c r="C34" s="211" t="s">
        <v>105</v>
      </c>
      <c r="D34" s="211">
        <v>9.1474</v>
      </c>
      <c r="E34" s="211">
        <v>9.2591</v>
      </c>
      <c r="F34" s="211">
        <v>9.02</v>
      </c>
      <c r="G34" s="211">
        <v>8.9204</v>
      </c>
      <c r="O34" s="467"/>
    </row>
    <row r="35" spans="1:15" ht="12.75" customHeight="1">
      <c r="A35" s="177" t="s">
        <v>253</v>
      </c>
      <c r="B35" s="211" t="s">
        <v>105</v>
      </c>
      <c r="C35" s="211" t="s">
        <v>105</v>
      </c>
      <c r="D35" s="211">
        <v>7.305785</v>
      </c>
      <c r="E35" s="211">
        <v>6.401495</v>
      </c>
      <c r="F35" s="211">
        <v>7.2</v>
      </c>
      <c r="G35" s="211">
        <v>6.480342308</v>
      </c>
      <c r="O35" s="466"/>
    </row>
    <row r="36" spans="1:15" ht="12.75" customHeight="1">
      <c r="A36" s="227" t="s">
        <v>276</v>
      </c>
      <c r="B36" s="220" t="s">
        <v>105</v>
      </c>
      <c r="C36" s="220" t="s">
        <v>105</v>
      </c>
      <c r="D36" s="220">
        <v>6.70165</v>
      </c>
      <c r="E36" s="220">
        <v>6.8604</v>
      </c>
      <c r="F36" s="220">
        <v>6.8</v>
      </c>
      <c r="G36" s="220">
        <v>6.8963</v>
      </c>
      <c r="O36" s="468"/>
    </row>
    <row r="37" spans="1:15" ht="12.75" customHeight="1">
      <c r="A37" s="177"/>
      <c r="B37" s="189"/>
      <c r="C37" s="189"/>
      <c r="D37" s="189"/>
      <c r="E37" s="189"/>
      <c r="F37" s="189"/>
      <c r="G37" s="189"/>
      <c r="O37" s="468"/>
    </row>
    <row r="38" spans="1:15" ht="12.75" customHeight="1">
      <c r="A38" s="217" t="s">
        <v>33</v>
      </c>
      <c r="B38" s="218"/>
      <c r="C38" s="218"/>
      <c r="D38" s="218"/>
      <c r="E38" s="218"/>
      <c r="F38" s="218"/>
      <c r="G38" s="218"/>
      <c r="O38" s="467"/>
    </row>
    <row r="39" spans="1:15" ht="12.75" customHeight="1" thickBot="1">
      <c r="A39" s="212" t="s">
        <v>56</v>
      </c>
      <c r="B39" s="456">
        <v>32055</v>
      </c>
      <c r="C39" s="456">
        <v>25060</v>
      </c>
      <c r="D39" s="456">
        <v>68015</v>
      </c>
      <c r="E39" s="456">
        <v>91447</v>
      </c>
      <c r="F39" s="456">
        <v>100070</v>
      </c>
      <c r="G39" s="213">
        <v>116507</v>
      </c>
      <c r="O39" s="467"/>
    </row>
    <row r="40" spans="1:15" ht="12">
      <c r="A40" s="28"/>
      <c r="B40" s="18"/>
      <c r="C40" s="18"/>
      <c r="D40" s="18"/>
      <c r="E40" s="18"/>
      <c r="F40" s="18"/>
      <c r="G40" s="18"/>
      <c r="O40" s="466"/>
    </row>
    <row r="41" spans="1:15" ht="18" customHeight="1">
      <c r="A41" s="497" t="s">
        <v>289</v>
      </c>
      <c r="B41" s="497"/>
      <c r="C41" s="497"/>
      <c r="D41" s="516"/>
      <c r="E41" s="516"/>
      <c r="F41" s="516"/>
      <c r="G41" s="516"/>
      <c r="O41" s="466"/>
    </row>
    <row r="42" spans="1:15" ht="6" customHeight="1">
      <c r="A42" s="28"/>
      <c r="B42" s="32"/>
      <c r="C42" s="32"/>
      <c r="D42" s="32"/>
      <c r="E42" s="32"/>
      <c r="F42" s="32"/>
      <c r="G42" s="32"/>
      <c r="O42" s="467"/>
    </row>
    <row r="43" spans="1:15" ht="12">
      <c r="A43" s="479" t="s">
        <v>120</v>
      </c>
      <c r="B43" s="480"/>
      <c r="C43" s="480"/>
      <c r="D43" s="480"/>
      <c r="E43" s="480"/>
      <c r="F43" s="480"/>
      <c r="G43" s="480"/>
      <c r="O43" s="467"/>
    </row>
    <row r="44" spans="1:15" ht="36" customHeight="1">
      <c r="A44" s="514" t="s">
        <v>294</v>
      </c>
      <c r="B44" s="514"/>
      <c r="C44" s="514"/>
      <c r="D44" s="514"/>
      <c r="E44" s="514"/>
      <c r="F44" s="514"/>
      <c r="G44" s="514"/>
      <c r="O44" s="467"/>
    </row>
    <row r="45" spans="1:15" ht="6.75" customHeight="1">
      <c r="A45" s="481"/>
      <c r="B45" s="481"/>
      <c r="C45" s="481"/>
      <c r="D45" s="481"/>
      <c r="E45" s="481"/>
      <c r="F45" s="481"/>
      <c r="G45" s="481"/>
      <c r="O45" s="467"/>
    </row>
    <row r="46" spans="1:15" ht="12">
      <c r="A46" s="479" t="s">
        <v>28</v>
      </c>
      <c r="B46" s="482"/>
      <c r="C46" s="482"/>
      <c r="D46" s="482"/>
      <c r="E46" s="482"/>
      <c r="F46" s="482"/>
      <c r="G46" s="482"/>
      <c r="O46" s="467"/>
    </row>
    <row r="47" spans="1:15" ht="24.75" customHeight="1">
      <c r="A47" s="514" t="s">
        <v>288</v>
      </c>
      <c r="B47" s="514"/>
      <c r="C47" s="514"/>
      <c r="D47" s="514"/>
      <c r="E47" s="514"/>
      <c r="F47" s="514"/>
      <c r="G47" s="514"/>
      <c r="O47" s="467"/>
    </row>
    <row r="48" spans="1:15" ht="6.75" customHeight="1">
      <c r="A48" s="481"/>
      <c r="B48" s="481"/>
      <c r="C48" s="481"/>
      <c r="D48" s="481"/>
      <c r="E48" s="481"/>
      <c r="F48" s="481"/>
      <c r="G48" s="481"/>
      <c r="O48" s="467"/>
    </row>
    <row r="49" spans="1:15" ht="12">
      <c r="A49" s="479" t="s">
        <v>29</v>
      </c>
      <c r="B49" s="482"/>
      <c r="C49" s="482"/>
      <c r="D49" s="482"/>
      <c r="E49" s="482"/>
      <c r="F49" s="482"/>
      <c r="G49" s="482"/>
      <c r="O49" s="467"/>
    </row>
    <row r="50" spans="1:15" ht="11.25" customHeight="1">
      <c r="A50" s="514" t="s">
        <v>287</v>
      </c>
      <c r="B50" s="514"/>
      <c r="C50" s="514"/>
      <c r="D50" s="515"/>
      <c r="E50" s="515"/>
      <c r="F50" s="515"/>
      <c r="G50" s="515"/>
      <c r="O50" s="467"/>
    </row>
    <row r="51" ht="6.75" customHeight="1">
      <c r="O51" s="467"/>
    </row>
    <row r="52" ht="11.25" customHeight="1">
      <c r="O52" s="467"/>
    </row>
    <row r="53" ht="11.25" customHeight="1">
      <c r="O53" s="467"/>
    </row>
    <row r="54" spans="1:15" ht="11.25" customHeight="1">
      <c r="A54" s="158"/>
      <c r="O54" s="467"/>
    </row>
    <row r="55" ht="11.25" customHeight="1">
      <c r="O55" s="467"/>
    </row>
    <row r="56" ht="11.25" customHeight="1">
      <c r="O56" s="467"/>
    </row>
    <row r="57" ht="11.25" customHeight="1">
      <c r="O57" s="467"/>
    </row>
    <row r="58" ht="11.25" customHeight="1">
      <c r="O58" s="467"/>
    </row>
    <row r="59" ht="11.25" customHeight="1">
      <c r="O59" s="467"/>
    </row>
    <row r="60" ht="11.25" customHeight="1">
      <c r="O60" s="467"/>
    </row>
    <row r="61" ht="11.25" customHeight="1">
      <c r="O61" s="467"/>
    </row>
    <row r="62" ht="11.25" customHeight="1">
      <c r="O62" s="467"/>
    </row>
    <row r="63" ht="11.25" customHeight="1">
      <c r="O63" s="467"/>
    </row>
    <row r="64" ht="11.25" customHeight="1">
      <c r="O64" s="466"/>
    </row>
    <row r="65" ht="11.25" customHeight="1">
      <c r="O65" s="466"/>
    </row>
    <row r="66" ht="11.25" customHeight="1">
      <c r="O66" s="466"/>
    </row>
    <row r="67" ht="11.25" customHeight="1">
      <c r="O67" s="467"/>
    </row>
    <row r="68" ht="11.25" customHeight="1">
      <c r="O68" s="467"/>
    </row>
    <row r="69" ht="11.25" customHeight="1">
      <c r="O69" s="467"/>
    </row>
  </sheetData>
  <mergeCells count="9">
    <mergeCell ref="A19:H19"/>
    <mergeCell ref="F3:G3"/>
    <mergeCell ref="D3:E3"/>
    <mergeCell ref="B3:C3"/>
    <mergeCell ref="A18:H18"/>
    <mergeCell ref="A50:G50"/>
    <mergeCell ref="A41:G41"/>
    <mergeCell ref="A44:G44"/>
    <mergeCell ref="A47:G47"/>
  </mergeCells>
  <printOptions/>
  <pageMargins left="0.669291338582677" right="0.47244094488189" top="0.708661417322835" bottom="0.511811023622047" header="0" footer="0.275590551181102"/>
  <pageSetup cellComments="asDisplayed" horizontalDpi="600" verticalDpi="600" orientation="portrait" paperSize="9" scale="95" r:id="rId2"/>
  <headerFooter alignWithMargins="0">
    <oddFooter>&amp;LEricsson Fourth Quarter Report 2011, January 25, 2012&amp;R&amp;P (&amp;N)</oddFooter>
  </headerFooter>
  <colBreaks count="1" manualBreakCount="1">
    <brk id="7" max="51" man="1"/>
  </colBreaks>
  <legacyDrawingHF r:id="rId1"/>
</worksheet>
</file>

<file path=xl/worksheets/sheet16.xml><?xml version="1.0" encoding="utf-8"?>
<worksheet xmlns="http://schemas.openxmlformats.org/spreadsheetml/2006/main" xmlns:r="http://schemas.openxmlformats.org/officeDocument/2006/relationships">
  <dimension ref="A1:O69"/>
  <sheetViews>
    <sheetView showGridLines="0" workbookViewId="0" topLeftCell="A1">
      <pane xSplit="1" ySplit="4" topLeftCell="B5" activePane="bottomRight" state="frozen"/>
      <selection pane="topLeft" activeCell="A1" sqref="A1:L1"/>
      <selection pane="topRight" activeCell="A1" sqref="A1:L1"/>
      <selection pane="bottomLeft" activeCell="A1" sqref="A1:L1"/>
      <selection pane="bottomRight" activeCell="A1" sqref="A1:L1"/>
    </sheetView>
  </sheetViews>
  <sheetFormatPr defaultColWidth="9.140625" defaultRowHeight="11.25" customHeight="1"/>
  <cols>
    <col min="1" max="1" width="35.00390625" style="18" customWidth="1"/>
    <col min="2" max="5" width="7.140625" style="18" customWidth="1"/>
    <col min="6" max="6" width="1.7109375" style="18" customWidth="1"/>
    <col min="7" max="8" width="7.140625" style="18" customWidth="1"/>
    <col min="9" max="9" width="7.8515625" style="18" bestFit="1" customWidth="1"/>
    <col min="10" max="10" width="7.140625" style="18" customWidth="1"/>
    <col min="11" max="11" width="1.7109375" style="18" customWidth="1"/>
    <col min="12" max="14" width="1.8515625" style="18" customWidth="1"/>
    <col min="15" max="15" width="1.8515625" style="465" customWidth="1"/>
    <col min="16" max="42" width="1.7109375" style="18" customWidth="1"/>
    <col min="43" max="16384" width="9.140625" style="18" customWidth="1"/>
  </cols>
  <sheetData>
    <row r="1" spans="1:10" ht="18" customHeight="1">
      <c r="A1" s="497" t="s">
        <v>178</v>
      </c>
      <c r="B1" s="497"/>
      <c r="C1" s="497"/>
      <c r="D1" s="498"/>
      <c r="E1" s="498"/>
      <c r="F1" s="498"/>
      <c r="G1" s="498"/>
      <c r="H1" s="498"/>
      <c r="I1" s="498"/>
      <c r="J1" s="498"/>
    </row>
    <row r="2" spans="1:10" ht="6" customHeight="1">
      <c r="A2" s="30"/>
      <c r="B2" s="29"/>
      <c r="C2" s="29"/>
      <c r="D2" s="176"/>
      <c r="E2" s="29"/>
      <c r="F2" s="29"/>
      <c r="G2" s="29"/>
      <c r="H2" s="29"/>
      <c r="I2" s="176"/>
      <c r="J2" s="29"/>
    </row>
    <row r="3" spans="1:15" s="364" customFormat="1" ht="12.75" customHeight="1">
      <c r="A3" s="433"/>
      <c r="B3" s="486">
        <v>2010</v>
      </c>
      <c r="C3" s="486"/>
      <c r="D3" s="486"/>
      <c r="E3" s="486"/>
      <c r="G3" s="486">
        <v>2011</v>
      </c>
      <c r="H3" s="486"/>
      <c r="I3" s="486"/>
      <c r="J3" s="486"/>
      <c r="O3" s="466"/>
    </row>
    <row r="4" spans="1:15" s="364" customFormat="1" ht="13.5" customHeight="1">
      <c r="A4" s="433" t="s">
        <v>81</v>
      </c>
      <c r="B4" s="434" t="s">
        <v>110</v>
      </c>
      <c r="C4" s="434" t="s">
        <v>109</v>
      </c>
      <c r="D4" s="435" t="s">
        <v>108</v>
      </c>
      <c r="E4" s="436" t="s">
        <v>107</v>
      </c>
      <c r="F4" s="409"/>
      <c r="G4" s="434" t="s">
        <v>110</v>
      </c>
      <c r="H4" s="434" t="s">
        <v>109</v>
      </c>
      <c r="I4" s="435" t="s">
        <v>108</v>
      </c>
      <c r="J4" s="436" t="s">
        <v>107</v>
      </c>
      <c r="O4" s="466"/>
    </row>
    <row r="5" spans="1:15" ht="12">
      <c r="A5" s="36"/>
      <c r="B5" s="36"/>
      <c r="C5" s="36"/>
      <c r="D5" s="35"/>
      <c r="E5" s="35"/>
      <c r="F5" s="35"/>
      <c r="G5" s="36"/>
      <c r="H5" s="36"/>
      <c r="I5" s="35"/>
      <c r="J5" s="35"/>
      <c r="K5" s="32"/>
      <c r="L5" s="32"/>
      <c r="M5" s="32"/>
      <c r="N5" s="32"/>
      <c r="O5" s="467"/>
    </row>
    <row r="6" spans="1:15" ht="12">
      <c r="A6" s="78" t="s">
        <v>117</v>
      </c>
      <c r="B6" s="156">
        <v>45112</v>
      </c>
      <c r="C6" s="156">
        <v>47972</v>
      </c>
      <c r="D6" s="115">
        <v>47481</v>
      </c>
      <c r="E6" s="156">
        <v>62783</v>
      </c>
      <c r="F6" s="32"/>
      <c r="G6" s="156">
        <v>52966</v>
      </c>
      <c r="H6" s="156">
        <v>54770</v>
      </c>
      <c r="I6" s="115">
        <v>55518</v>
      </c>
      <c r="J6" s="156">
        <v>63667</v>
      </c>
      <c r="K6" s="32"/>
      <c r="L6" s="32"/>
      <c r="M6" s="32"/>
      <c r="N6" s="32"/>
      <c r="O6" s="467"/>
    </row>
    <row r="7" spans="1:15" ht="12">
      <c r="A7" s="42" t="s">
        <v>118</v>
      </c>
      <c r="B7" s="210">
        <v>-27727</v>
      </c>
      <c r="C7" s="210">
        <v>-29258</v>
      </c>
      <c r="D7" s="112">
        <v>-28960</v>
      </c>
      <c r="E7" s="210">
        <v>-39795</v>
      </c>
      <c r="F7" s="32"/>
      <c r="G7" s="210">
        <v>-32393</v>
      </c>
      <c r="H7" s="210">
        <v>-33807</v>
      </c>
      <c r="I7" s="112">
        <v>-35812</v>
      </c>
      <c r="J7" s="210">
        <v>-43957</v>
      </c>
      <c r="K7" s="32"/>
      <c r="L7" s="32"/>
      <c r="M7" s="32"/>
      <c r="N7" s="32"/>
      <c r="O7" s="467"/>
    </row>
    <row r="8" spans="1:15" ht="12">
      <c r="A8" s="29" t="s">
        <v>119</v>
      </c>
      <c r="B8" s="156">
        <v>17385</v>
      </c>
      <c r="C8" s="156">
        <v>18714</v>
      </c>
      <c r="D8" s="115">
        <v>18521</v>
      </c>
      <c r="E8" s="156">
        <v>22988</v>
      </c>
      <c r="F8" s="32"/>
      <c r="G8" s="156">
        <v>20573</v>
      </c>
      <c r="H8" s="156">
        <v>20963</v>
      </c>
      <c r="I8" s="115">
        <v>19706</v>
      </c>
      <c r="J8" s="156">
        <v>19710</v>
      </c>
      <c r="K8" s="32"/>
      <c r="L8" s="32"/>
      <c r="M8" s="32"/>
      <c r="N8" s="32"/>
      <c r="O8" s="467"/>
    </row>
    <row r="9" spans="1:15" ht="12">
      <c r="A9" s="36" t="s">
        <v>243</v>
      </c>
      <c r="B9" s="372">
        <v>0.385</v>
      </c>
      <c r="C9" s="372">
        <v>0.39</v>
      </c>
      <c r="D9" s="117">
        <v>0.39</v>
      </c>
      <c r="E9" s="372">
        <v>0.3661500724718475</v>
      </c>
      <c r="F9" s="32"/>
      <c r="G9" s="372">
        <v>0.388</v>
      </c>
      <c r="H9" s="372">
        <v>0.383</v>
      </c>
      <c r="I9" s="117">
        <v>0.355</v>
      </c>
      <c r="J9" s="372">
        <v>0.31</v>
      </c>
      <c r="K9" s="32"/>
      <c r="L9" s="32"/>
      <c r="M9" s="32"/>
      <c r="N9" s="32"/>
      <c r="O9" s="467"/>
    </row>
    <row r="10" spans="1:15" ht="6" customHeight="1">
      <c r="A10" s="36"/>
      <c r="B10" s="156"/>
      <c r="C10" s="156"/>
      <c r="D10" s="115"/>
      <c r="E10" s="156"/>
      <c r="F10" s="32"/>
      <c r="G10" s="156"/>
      <c r="H10" s="156"/>
      <c r="I10" s="115"/>
      <c r="J10" s="156"/>
      <c r="K10" s="32"/>
      <c r="L10" s="32"/>
      <c r="M10" s="32"/>
      <c r="N10" s="32"/>
      <c r="O10" s="467"/>
    </row>
    <row r="11" spans="1:15" ht="12">
      <c r="A11" s="36" t="s">
        <v>120</v>
      </c>
      <c r="B11" s="38">
        <v>-7265</v>
      </c>
      <c r="C11" s="38">
        <v>-7133</v>
      </c>
      <c r="D11" s="38">
        <v>-7221</v>
      </c>
      <c r="E11" s="38">
        <v>-8257</v>
      </c>
      <c r="F11" s="32"/>
      <c r="G11" s="38">
        <v>-7811</v>
      </c>
      <c r="H11" s="38">
        <v>-7900</v>
      </c>
      <c r="I11" s="38">
        <v>-7709</v>
      </c>
      <c r="J11" s="38">
        <v>-8657</v>
      </c>
      <c r="K11" s="32"/>
      <c r="L11" s="32"/>
      <c r="M11" s="32"/>
      <c r="N11" s="32"/>
      <c r="O11" s="467"/>
    </row>
    <row r="12" spans="1:15" ht="12">
      <c r="A12" s="42" t="s">
        <v>121</v>
      </c>
      <c r="B12" s="43">
        <v>-5881</v>
      </c>
      <c r="C12" s="43">
        <v>-6752</v>
      </c>
      <c r="D12" s="43">
        <v>-5731</v>
      </c>
      <c r="E12" s="43">
        <v>-6930</v>
      </c>
      <c r="F12" s="32"/>
      <c r="G12" s="43">
        <v>-6433</v>
      </c>
      <c r="H12" s="43">
        <v>-6505</v>
      </c>
      <c r="I12" s="43">
        <v>-5686</v>
      </c>
      <c r="J12" s="43">
        <v>-6667</v>
      </c>
      <c r="K12" s="32"/>
      <c r="L12" s="32"/>
      <c r="M12" s="32"/>
      <c r="N12" s="32"/>
      <c r="O12" s="467"/>
    </row>
    <row r="13" spans="1:15" ht="12">
      <c r="A13" s="29" t="s">
        <v>122</v>
      </c>
      <c r="B13" s="156">
        <v>-13146</v>
      </c>
      <c r="C13" s="156">
        <v>-13885</v>
      </c>
      <c r="D13" s="115">
        <v>-12952</v>
      </c>
      <c r="E13" s="156">
        <v>-15187</v>
      </c>
      <c r="F13" s="32"/>
      <c r="G13" s="156">
        <v>-14244</v>
      </c>
      <c r="H13" s="156">
        <v>-14405</v>
      </c>
      <c r="I13" s="115">
        <v>-13395</v>
      </c>
      <c r="J13" s="156">
        <v>-15324</v>
      </c>
      <c r="K13" s="32"/>
      <c r="L13" s="32"/>
      <c r="M13" s="32"/>
      <c r="N13" s="32"/>
      <c r="O13" s="467"/>
    </row>
    <row r="14" spans="1:15" ht="6" customHeight="1">
      <c r="A14" s="36"/>
      <c r="B14" s="156"/>
      <c r="C14" s="156"/>
      <c r="D14" s="115"/>
      <c r="E14" s="156"/>
      <c r="F14" s="32"/>
      <c r="G14" s="156"/>
      <c r="H14" s="156"/>
      <c r="I14" s="115"/>
      <c r="J14" s="156"/>
      <c r="K14" s="32"/>
      <c r="L14" s="32"/>
      <c r="M14" s="32"/>
      <c r="N14" s="32"/>
      <c r="O14" s="467"/>
    </row>
    <row r="15" spans="1:15" ht="12">
      <c r="A15" s="42" t="s">
        <v>30</v>
      </c>
      <c r="B15" s="43">
        <v>302</v>
      </c>
      <c r="C15" s="43">
        <v>500</v>
      </c>
      <c r="D15" s="43">
        <v>620</v>
      </c>
      <c r="E15" s="43">
        <v>581</v>
      </c>
      <c r="F15" s="32"/>
      <c r="G15" s="43">
        <v>343</v>
      </c>
      <c r="H15" s="43">
        <v>166</v>
      </c>
      <c r="I15" s="43">
        <v>366</v>
      </c>
      <c r="J15" s="43">
        <v>403</v>
      </c>
      <c r="K15" s="32"/>
      <c r="L15" s="32"/>
      <c r="M15" s="32"/>
      <c r="N15" s="32"/>
      <c r="O15" s="467"/>
    </row>
    <row r="16" spans="1:15" ht="24" customHeight="1">
      <c r="A16" s="62" t="s">
        <v>175</v>
      </c>
      <c r="B16" s="156">
        <v>4541</v>
      </c>
      <c r="C16" s="156">
        <v>5329</v>
      </c>
      <c r="D16" s="115">
        <v>6189</v>
      </c>
      <c r="E16" s="156">
        <v>8382</v>
      </c>
      <c r="F16" s="32"/>
      <c r="G16" s="156">
        <v>6672</v>
      </c>
      <c r="H16" s="156">
        <v>6724</v>
      </c>
      <c r="I16" s="115">
        <v>6677</v>
      </c>
      <c r="J16" s="156">
        <v>4789</v>
      </c>
      <c r="K16" s="32"/>
      <c r="L16" s="32"/>
      <c r="M16" s="32"/>
      <c r="N16" s="32"/>
      <c r="O16" s="467"/>
    </row>
    <row r="17" spans="1:15" ht="24" customHeight="1">
      <c r="A17" s="78" t="s">
        <v>254</v>
      </c>
      <c r="B17" s="372">
        <v>0.101</v>
      </c>
      <c r="C17" s="372">
        <v>0.111</v>
      </c>
      <c r="D17" s="273">
        <v>0.13</v>
      </c>
      <c r="E17" s="273">
        <v>0.13355526177468424</v>
      </c>
      <c r="F17" s="373"/>
      <c r="G17" s="372">
        <v>0.126</v>
      </c>
      <c r="H17" s="372">
        <v>0.123</v>
      </c>
      <c r="I17" s="273">
        <v>0.12</v>
      </c>
      <c r="J17" s="273">
        <v>0.075</v>
      </c>
      <c r="K17" s="32"/>
      <c r="L17" s="32"/>
      <c r="M17" s="32"/>
      <c r="N17" s="32"/>
      <c r="O17" s="467"/>
    </row>
    <row r="18" spans="1:15" ht="6" customHeight="1">
      <c r="A18" s="29"/>
      <c r="B18" s="156"/>
      <c r="C18" s="156"/>
      <c r="D18" s="115"/>
      <c r="E18" s="156"/>
      <c r="F18" s="32"/>
      <c r="G18" s="156"/>
      <c r="H18" s="156"/>
      <c r="I18" s="115"/>
      <c r="J18" s="156"/>
      <c r="K18" s="32"/>
      <c r="L18" s="32"/>
      <c r="M18" s="32"/>
      <c r="N18" s="32"/>
      <c r="O18" s="467"/>
    </row>
    <row r="19" spans="1:15" ht="24">
      <c r="A19" s="42" t="s">
        <v>159</v>
      </c>
      <c r="B19" s="210">
        <v>-260</v>
      </c>
      <c r="C19" s="210">
        <v>-142</v>
      </c>
      <c r="D19" s="112">
        <v>3</v>
      </c>
      <c r="E19" s="210">
        <v>-304</v>
      </c>
      <c r="F19" s="32"/>
      <c r="G19" s="210">
        <v>-453</v>
      </c>
      <c r="H19" s="210">
        <v>-694</v>
      </c>
      <c r="I19" s="112">
        <v>-623</v>
      </c>
      <c r="J19" s="210">
        <v>-1449</v>
      </c>
      <c r="K19" s="32"/>
      <c r="L19" s="32"/>
      <c r="M19" s="32"/>
      <c r="N19" s="32"/>
      <c r="O19" s="467"/>
    </row>
    <row r="20" spans="1:15" ht="15" customHeight="1" thickBot="1">
      <c r="A20" s="385" t="s">
        <v>174</v>
      </c>
      <c r="B20" s="213">
        <v>4281</v>
      </c>
      <c r="C20" s="213">
        <v>5187</v>
      </c>
      <c r="D20" s="213">
        <v>6192</v>
      </c>
      <c r="E20" s="213">
        <v>8078</v>
      </c>
      <c r="F20" s="386"/>
      <c r="G20" s="213">
        <v>6219</v>
      </c>
      <c r="H20" s="213">
        <v>6030</v>
      </c>
      <c r="I20" s="213">
        <v>6054</v>
      </c>
      <c r="J20" s="213">
        <v>3340</v>
      </c>
      <c r="K20" s="32"/>
      <c r="L20" s="32"/>
      <c r="M20" s="32"/>
      <c r="N20" s="32"/>
      <c r="O20" s="467"/>
    </row>
    <row r="21" spans="1:15" ht="6" customHeight="1">
      <c r="A21" s="30"/>
      <c r="B21" s="29"/>
      <c r="C21" s="29"/>
      <c r="D21" s="369"/>
      <c r="E21" s="29"/>
      <c r="F21" s="29"/>
      <c r="G21" s="29"/>
      <c r="H21" s="29"/>
      <c r="I21" s="369"/>
      <c r="J21" s="29"/>
      <c r="O21" s="467"/>
    </row>
    <row r="22" spans="1:15" ht="14.25" customHeight="1" thickBot="1">
      <c r="A22" s="473" t="s">
        <v>282</v>
      </c>
      <c r="B22" s="214">
        <v>1.38</v>
      </c>
      <c r="C22" s="214">
        <v>1.33</v>
      </c>
      <c r="D22" s="214">
        <v>1.64</v>
      </c>
      <c r="E22" s="214">
        <v>2.06</v>
      </c>
      <c r="F22" s="452"/>
      <c r="G22" s="214">
        <v>1.61</v>
      </c>
      <c r="H22" s="214">
        <v>1.61</v>
      </c>
      <c r="I22" s="214">
        <v>1.52</v>
      </c>
      <c r="J22" s="214">
        <v>0.81</v>
      </c>
      <c r="K22" s="32"/>
      <c r="L22" s="32"/>
      <c r="M22" s="32"/>
      <c r="N22" s="32"/>
      <c r="O22" s="467"/>
    </row>
    <row r="23" spans="1:15" ht="15" customHeight="1">
      <c r="A23" s="517" t="s">
        <v>281</v>
      </c>
      <c r="B23" s="517"/>
      <c r="C23" s="517"/>
      <c r="D23" s="518"/>
      <c r="E23" s="518"/>
      <c r="F23" s="518"/>
      <c r="G23" s="518"/>
      <c r="H23" s="518"/>
      <c r="I23" s="450"/>
      <c r="J23" s="450"/>
      <c r="K23" s="32"/>
      <c r="L23" s="32"/>
      <c r="M23" s="32"/>
      <c r="N23" s="32"/>
      <c r="O23" s="467"/>
    </row>
    <row r="24" spans="1:15" ht="6" customHeight="1">
      <c r="A24" s="30"/>
      <c r="B24" s="29"/>
      <c r="C24" s="29"/>
      <c r="D24" s="369"/>
      <c r="E24" s="29"/>
      <c r="F24" s="29"/>
      <c r="G24" s="29"/>
      <c r="H24" s="29"/>
      <c r="I24" s="369"/>
      <c r="J24" s="29"/>
      <c r="O24" s="467"/>
    </row>
    <row r="25" spans="1:15" ht="18" customHeight="1">
      <c r="A25" s="508" t="s">
        <v>153</v>
      </c>
      <c r="B25" s="508"/>
      <c r="C25" s="508"/>
      <c r="D25" s="508"/>
      <c r="E25" s="508"/>
      <c r="F25" s="508"/>
      <c r="G25" s="508"/>
      <c r="H25" s="508"/>
      <c r="I25" s="363"/>
      <c r="J25" s="363"/>
      <c r="O25" s="467"/>
    </row>
    <row r="26" spans="1:15" ht="6" customHeight="1">
      <c r="A26" s="28"/>
      <c r="B26" s="124"/>
      <c r="C26" s="124"/>
      <c r="D26" s="124"/>
      <c r="E26" s="124"/>
      <c r="F26" s="32"/>
      <c r="G26" s="124"/>
      <c r="H26" s="124"/>
      <c r="I26" s="124"/>
      <c r="J26" s="124"/>
      <c r="O26" s="467"/>
    </row>
    <row r="27" spans="1:15" s="364" customFormat="1" ht="12.75" customHeight="1">
      <c r="A27" s="433"/>
      <c r="B27" s="486">
        <v>2010</v>
      </c>
      <c r="C27" s="486"/>
      <c r="D27" s="486"/>
      <c r="E27" s="486"/>
      <c r="G27" s="486">
        <v>2011</v>
      </c>
      <c r="H27" s="486"/>
      <c r="I27" s="486"/>
      <c r="J27" s="486"/>
      <c r="O27" s="467"/>
    </row>
    <row r="28" spans="1:15" s="364" customFormat="1" ht="12.75" customHeight="1">
      <c r="A28" s="433" t="s">
        <v>81</v>
      </c>
      <c r="B28" s="437" t="s">
        <v>110</v>
      </c>
      <c r="C28" s="437" t="s">
        <v>109</v>
      </c>
      <c r="D28" s="437" t="s">
        <v>108</v>
      </c>
      <c r="E28" s="437" t="s">
        <v>107</v>
      </c>
      <c r="G28" s="437" t="s">
        <v>110</v>
      </c>
      <c r="H28" s="437" t="s">
        <v>109</v>
      </c>
      <c r="I28" s="437" t="s">
        <v>108</v>
      </c>
      <c r="J28" s="437" t="s">
        <v>107</v>
      </c>
      <c r="O28" s="467"/>
    </row>
    <row r="29" spans="1:15" ht="12.75" customHeight="1">
      <c r="A29" s="118" t="s">
        <v>118</v>
      </c>
      <c r="B29" s="193">
        <v>-800</v>
      </c>
      <c r="C29" s="193">
        <v>-977</v>
      </c>
      <c r="D29" s="193">
        <v>-377</v>
      </c>
      <c r="E29" s="193">
        <v>-1200</v>
      </c>
      <c r="F29" s="371"/>
      <c r="G29" s="193">
        <v>-185</v>
      </c>
      <c r="H29" s="193">
        <v>-257</v>
      </c>
      <c r="I29" s="193">
        <v>-283</v>
      </c>
      <c r="J29" s="193">
        <v>-506</v>
      </c>
      <c r="O29" s="467"/>
    </row>
    <row r="30" spans="1:15" ht="12.75" customHeight="1">
      <c r="A30" s="36" t="s">
        <v>120</v>
      </c>
      <c r="B30" s="193">
        <v>-261</v>
      </c>
      <c r="C30" s="193">
        <v>-619</v>
      </c>
      <c r="D30" s="215">
        <v>-468</v>
      </c>
      <c r="E30" s="215">
        <v>-334</v>
      </c>
      <c r="F30" s="32"/>
      <c r="G30" s="193">
        <v>-180</v>
      </c>
      <c r="H30" s="193">
        <v>-208</v>
      </c>
      <c r="I30" s="215">
        <v>-115</v>
      </c>
      <c r="J30" s="215">
        <v>-58</v>
      </c>
      <c r="O30" s="467"/>
    </row>
    <row r="31" spans="1:15" ht="12.75" customHeight="1">
      <c r="A31" s="42" t="s">
        <v>121</v>
      </c>
      <c r="B31" s="210">
        <v>-1127</v>
      </c>
      <c r="C31" s="210">
        <v>-404</v>
      </c>
      <c r="D31" s="112">
        <v>-44</v>
      </c>
      <c r="E31" s="210">
        <v>-203</v>
      </c>
      <c r="F31" s="32"/>
      <c r="G31" s="210">
        <v>-8</v>
      </c>
      <c r="H31" s="210">
        <v>-1236</v>
      </c>
      <c r="I31" s="112">
        <v>22</v>
      </c>
      <c r="J31" s="210">
        <v>-170</v>
      </c>
      <c r="O31" s="467"/>
    </row>
    <row r="32" spans="1:15" ht="24" customHeight="1">
      <c r="A32" s="307" t="s">
        <v>191</v>
      </c>
      <c r="B32" s="322">
        <v>-2188</v>
      </c>
      <c r="C32" s="322">
        <v>-2000</v>
      </c>
      <c r="D32" s="322">
        <v>-889</v>
      </c>
      <c r="E32" s="322">
        <v>-1737</v>
      </c>
      <c r="F32" s="316"/>
      <c r="G32" s="322">
        <v>-373</v>
      </c>
      <c r="H32" s="322">
        <v>-1701</v>
      </c>
      <c r="I32" s="322">
        <v>-376</v>
      </c>
      <c r="J32" s="322">
        <v>-734</v>
      </c>
      <c r="O32" s="467"/>
    </row>
    <row r="33" spans="1:15" ht="6" customHeight="1">
      <c r="A33" s="216"/>
      <c r="B33" s="156"/>
      <c r="C33" s="156"/>
      <c r="D33" s="115"/>
      <c r="E33" s="374"/>
      <c r="F33" s="32"/>
      <c r="G33" s="156"/>
      <c r="H33" s="156"/>
      <c r="I33" s="115"/>
      <c r="J33" s="374"/>
      <c r="O33" s="467"/>
    </row>
    <row r="34" spans="1:15" ht="12.75" customHeight="1">
      <c r="A34" s="118" t="s">
        <v>181</v>
      </c>
      <c r="B34" s="193">
        <v>-15</v>
      </c>
      <c r="C34" s="193">
        <v>-147</v>
      </c>
      <c r="D34" s="193">
        <v>-27</v>
      </c>
      <c r="E34" s="193">
        <v>-12</v>
      </c>
      <c r="F34" s="32"/>
      <c r="G34" s="193" t="s">
        <v>105</v>
      </c>
      <c r="H34" s="193" t="s">
        <v>105</v>
      </c>
      <c r="I34" s="193" t="s">
        <v>105</v>
      </c>
      <c r="J34" s="193">
        <v>-419</v>
      </c>
      <c r="O34" s="467"/>
    </row>
    <row r="35" spans="1:15" ht="12.75" customHeight="1">
      <c r="A35" s="42" t="s">
        <v>182</v>
      </c>
      <c r="B35" s="210">
        <v>-97</v>
      </c>
      <c r="C35" s="210">
        <v>-19</v>
      </c>
      <c r="D35" s="112">
        <v>-66</v>
      </c>
      <c r="E35" s="210">
        <v>-86</v>
      </c>
      <c r="F35" s="32"/>
      <c r="G35" s="210">
        <v>-15</v>
      </c>
      <c r="H35" s="210">
        <v>-77</v>
      </c>
      <c r="I35" s="112">
        <v>-17</v>
      </c>
      <c r="J35" s="210">
        <v>-31</v>
      </c>
      <c r="L35" s="279"/>
      <c r="M35" s="279"/>
      <c r="N35" s="279"/>
      <c r="O35" s="466"/>
    </row>
    <row r="36" spans="1:15" s="201" customFormat="1" ht="12.75" customHeight="1">
      <c r="A36" s="308" t="s">
        <v>190</v>
      </c>
      <c r="B36" s="309">
        <v>-112</v>
      </c>
      <c r="C36" s="309">
        <v>-166</v>
      </c>
      <c r="D36" s="309">
        <v>-93</v>
      </c>
      <c r="E36" s="310">
        <v>-98</v>
      </c>
      <c r="F36" s="313"/>
      <c r="G36" s="309">
        <v>-15</v>
      </c>
      <c r="H36" s="309">
        <v>-77</v>
      </c>
      <c r="I36" s="309">
        <v>-17</v>
      </c>
      <c r="J36" s="310">
        <v>-450</v>
      </c>
      <c r="O36" s="468"/>
    </row>
    <row r="37" spans="1:15" ht="12.75" customHeight="1" thickBot="1">
      <c r="A37" s="170" t="s">
        <v>77</v>
      </c>
      <c r="B37" s="103">
        <v>-2300</v>
      </c>
      <c r="C37" s="103">
        <v>-2166</v>
      </c>
      <c r="D37" s="103">
        <v>-982</v>
      </c>
      <c r="E37" s="103">
        <v>-1835</v>
      </c>
      <c r="F37" s="109"/>
      <c r="G37" s="103">
        <v>-388</v>
      </c>
      <c r="H37" s="103">
        <v>-1778</v>
      </c>
      <c r="I37" s="103">
        <v>-393</v>
      </c>
      <c r="J37" s="103">
        <v>-1184</v>
      </c>
      <c r="O37" s="468"/>
    </row>
    <row r="38" spans="1:15" ht="6" customHeight="1">
      <c r="A38" s="30"/>
      <c r="B38" s="29"/>
      <c r="C38" s="29"/>
      <c r="D38" s="369"/>
      <c r="E38" s="29"/>
      <c r="F38" s="29"/>
      <c r="G38" s="29"/>
      <c r="H38" s="29"/>
      <c r="I38" s="369"/>
      <c r="J38" s="29"/>
      <c r="O38" s="467"/>
    </row>
    <row r="39" spans="1:15" ht="18" customHeight="1">
      <c r="A39" s="508" t="s">
        <v>154</v>
      </c>
      <c r="B39" s="508"/>
      <c r="C39" s="508"/>
      <c r="D39" s="508"/>
      <c r="E39" s="508"/>
      <c r="F39" s="508"/>
      <c r="G39" s="508"/>
      <c r="H39" s="508"/>
      <c r="I39" s="508"/>
      <c r="J39" s="363"/>
      <c r="O39" s="467"/>
    </row>
    <row r="40" spans="1:15" ht="6" customHeight="1">
      <c r="A40" s="28"/>
      <c r="B40" s="124"/>
      <c r="C40" s="124"/>
      <c r="D40" s="124"/>
      <c r="E40" s="124"/>
      <c r="F40" s="32"/>
      <c r="G40" s="124"/>
      <c r="H40" s="124"/>
      <c r="I40" s="124"/>
      <c r="J40" s="124"/>
      <c r="O40" s="466"/>
    </row>
    <row r="41" spans="1:15" s="364" customFormat="1" ht="12.75" customHeight="1">
      <c r="A41" s="433"/>
      <c r="B41" s="486">
        <v>2010</v>
      </c>
      <c r="C41" s="486"/>
      <c r="D41" s="486"/>
      <c r="E41" s="486"/>
      <c r="G41" s="486">
        <v>2011</v>
      </c>
      <c r="H41" s="486"/>
      <c r="I41" s="486"/>
      <c r="J41" s="486"/>
      <c r="O41" s="466"/>
    </row>
    <row r="42" spans="1:15" s="364" customFormat="1" ht="12.75" customHeight="1">
      <c r="A42" s="433" t="s">
        <v>81</v>
      </c>
      <c r="B42" s="437" t="s">
        <v>110</v>
      </c>
      <c r="C42" s="437" t="s">
        <v>109</v>
      </c>
      <c r="D42" s="437" t="s">
        <v>108</v>
      </c>
      <c r="E42" s="437" t="s">
        <v>107</v>
      </c>
      <c r="G42" s="437" t="s">
        <v>110</v>
      </c>
      <c r="H42" s="437" t="s">
        <v>109</v>
      </c>
      <c r="I42" s="437" t="s">
        <v>108</v>
      </c>
      <c r="J42" s="437" t="s">
        <v>107</v>
      </c>
      <c r="O42" s="467"/>
    </row>
    <row r="43" spans="1:15" ht="12.75" customHeight="1">
      <c r="A43" s="118" t="s">
        <v>16</v>
      </c>
      <c r="B43" s="193">
        <v>-1450</v>
      </c>
      <c r="C43" s="193">
        <v>-885</v>
      </c>
      <c r="D43" s="193">
        <v>-593</v>
      </c>
      <c r="E43" s="193">
        <v>-987</v>
      </c>
      <c r="F43" s="32"/>
      <c r="G43" s="193">
        <v>-205</v>
      </c>
      <c r="H43" s="193">
        <v>-1039</v>
      </c>
      <c r="I43" s="193">
        <v>-121</v>
      </c>
      <c r="J43" s="193">
        <v>-235</v>
      </c>
      <c r="O43" s="467"/>
    </row>
    <row r="44" spans="1:15" ht="12.75" customHeight="1">
      <c r="A44" s="118" t="s">
        <v>212</v>
      </c>
      <c r="B44" s="193">
        <v>-680</v>
      </c>
      <c r="C44" s="193">
        <v>-954</v>
      </c>
      <c r="D44" s="193">
        <v>-295</v>
      </c>
      <c r="E44" s="193">
        <v>-746</v>
      </c>
      <c r="F44" s="32"/>
      <c r="G44" s="193">
        <v>-166</v>
      </c>
      <c r="H44" s="193">
        <v>-487</v>
      </c>
      <c r="I44" s="193">
        <v>-254</v>
      </c>
      <c r="J44" s="193">
        <v>-456</v>
      </c>
      <c r="O44" s="467"/>
    </row>
    <row r="45" spans="1:15" s="315" customFormat="1" ht="12.75" customHeight="1">
      <c r="A45" s="304" t="s">
        <v>217</v>
      </c>
      <c r="B45" s="311">
        <v>-588</v>
      </c>
      <c r="C45" s="311">
        <v>-830</v>
      </c>
      <c r="D45" s="311">
        <v>-246</v>
      </c>
      <c r="E45" s="314">
        <v>-702</v>
      </c>
      <c r="G45" s="311">
        <v>-145</v>
      </c>
      <c r="H45" s="311">
        <v>-361</v>
      </c>
      <c r="I45" s="311">
        <v>-225</v>
      </c>
      <c r="J45" s="314">
        <v>-264</v>
      </c>
      <c r="O45" s="467"/>
    </row>
    <row r="46" spans="1:15" s="315" customFormat="1" ht="12.75" customHeight="1">
      <c r="A46" s="304" t="s">
        <v>260</v>
      </c>
      <c r="B46" s="311">
        <v>-92</v>
      </c>
      <c r="C46" s="311">
        <v>-124</v>
      </c>
      <c r="D46" s="311">
        <v>-49</v>
      </c>
      <c r="E46" s="314">
        <v>-44</v>
      </c>
      <c r="G46" s="311">
        <v>-21</v>
      </c>
      <c r="H46" s="311">
        <v>-126</v>
      </c>
      <c r="I46" s="311">
        <v>-29</v>
      </c>
      <c r="J46" s="314">
        <v>-192</v>
      </c>
      <c r="O46" s="467"/>
    </row>
    <row r="47" spans="1:15" ht="12.75" customHeight="1">
      <c r="A47" s="118" t="s">
        <v>74</v>
      </c>
      <c r="B47" s="193">
        <v>-45</v>
      </c>
      <c r="C47" s="193">
        <v>-153</v>
      </c>
      <c r="D47" s="193">
        <v>-1</v>
      </c>
      <c r="E47" s="193">
        <v>-8</v>
      </c>
      <c r="F47" s="32"/>
      <c r="G47" s="193">
        <v>-2</v>
      </c>
      <c r="H47" s="193">
        <v>-119</v>
      </c>
      <c r="I47" s="193">
        <v>-6</v>
      </c>
      <c r="J47" s="193">
        <v>-16</v>
      </c>
      <c r="O47" s="467"/>
    </row>
    <row r="48" spans="1:15" ht="12.75" customHeight="1">
      <c r="A48" s="42" t="s">
        <v>169</v>
      </c>
      <c r="B48" s="210">
        <v>-13</v>
      </c>
      <c r="C48" s="210">
        <v>-8</v>
      </c>
      <c r="D48" s="112" t="s">
        <v>105</v>
      </c>
      <c r="E48" s="112">
        <v>4</v>
      </c>
      <c r="F48" s="32"/>
      <c r="G48" s="112" t="s">
        <v>105</v>
      </c>
      <c r="H48" s="210">
        <v>-56</v>
      </c>
      <c r="I48" s="112">
        <v>5</v>
      </c>
      <c r="J48" s="112">
        <v>-27</v>
      </c>
      <c r="O48" s="467"/>
    </row>
    <row r="49" spans="1:15" s="289" customFormat="1" ht="22.5">
      <c r="A49" s="307" t="s">
        <v>191</v>
      </c>
      <c r="B49" s="322">
        <v>-2188</v>
      </c>
      <c r="C49" s="322">
        <v>-2000</v>
      </c>
      <c r="D49" s="322">
        <v>-889</v>
      </c>
      <c r="E49" s="322">
        <v>-1737</v>
      </c>
      <c r="F49" s="316"/>
      <c r="G49" s="322">
        <v>-373</v>
      </c>
      <c r="H49" s="322">
        <v>-1701</v>
      </c>
      <c r="I49" s="322">
        <v>-376</v>
      </c>
      <c r="J49" s="322">
        <v>-734</v>
      </c>
      <c r="O49" s="467"/>
    </row>
    <row r="50" spans="1:15" ht="6" customHeight="1">
      <c r="A50" s="216"/>
      <c r="B50" s="156"/>
      <c r="C50" s="156"/>
      <c r="D50" s="115"/>
      <c r="E50" s="374"/>
      <c r="F50" s="32"/>
      <c r="G50" s="156"/>
      <c r="H50" s="156"/>
      <c r="I50" s="115"/>
      <c r="J50" s="374"/>
      <c r="O50" s="467"/>
    </row>
    <row r="51" spans="1:15" ht="12.75" customHeight="1">
      <c r="A51" s="118" t="s">
        <v>179</v>
      </c>
      <c r="B51" s="193">
        <v>-15</v>
      </c>
      <c r="C51" s="193">
        <v>-147</v>
      </c>
      <c r="D51" s="193">
        <v>-27</v>
      </c>
      <c r="E51" s="193">
        <v>-12</v>
      </c>
      <c r="F51" s="32"/>
      <c r="G51" s="193" t="s">
        <v>105</v>
      </c>
      <c r="H51" s="193" t="s">
        <v>105</v>
      </c>
      <c r="I51" s="193" t="s">
        <v>105</v>
      </c>
      <c r="J51" s="193">
        <v>-419</v>
      </c>
      <c r="O51" s="467"/>
    </row>
    <row r="52" spans="1:15" ht="12.75" customHeight="1">
      <c r="A52" s="42" t="s">
        <v>177</v>
      </c>
      <c r="B52" s="210">
        <v>-97</v>
      </c>
      <c r="C52" s="210">
        <v>-19</v>
      </c>
      <c r="D52" s="112">
        <v>-66</v>
      </c>
      <c r="E52" s="210">
        <v>-86</v>
      </c>
      <c r="F52" s="32"/>
      <c r="G52" s="210">
        <v>-15</v>
      </c>
      <c r="H52" s="210">
        <v>-77</v>
      </c>
      <c r="I52" s="112">
        <v>-17</v>
      </c>
      <c r="J52" s="210">
        <v>-31</v>
      </c>
      <c r="O52" s="467"/>
    </row>
    <row r="53" spans="1:15" s="313" customFormat="1" ht="12.75" customHeight="1">
      <c r="A53" s="301" t="s">
        <v>190</v>
      </c>
      <c r="B53" s="312">
        <v>-112</v>
      </c>
      <c r="C53" s="312">
        <v>-166</v>
      </c>
      <c r="D53" s="312">
        <v>-93</v>
      </c>
      <c r="E53" s="308">
        <v>-98</v>
      </c>
      <c r="G53" s="312">
        <v>-15</v>
      </c>
      <c r="H53" s="312">
        <v>-77</v>
      </c>
      <c r="I53" s="312">
        <v>-17</v>
      </c>
      <c r="J53" s="308">
        <v>-450</v>
      </c>
      <c r="O53" s="467"/>
    </row>
    <row r="54" spans="1:15" ht="12.75" customHeight="1" thickBot="1">
      <c r="A54" s="170" t="s">
        <v>77</v>
      </c>
      <c r="B54" s="103">
        <v>-2300</v>
      </c>
      <c r="C54" s="103">
        <v>-2166</v>
      </c>
      <c r="D54" s="103">
        <v>-982</v>
      </c>
      <c r="E54" s="103">
        <v>-1835</v>
      </c>
      <c r="F54" s="109"/>
      <c r="G54" s="103">
        <v>-388</v>
      </c>
      <c r="H54" s="103">
        <v>-1778</v>
      </c>
      <c r="I54" s="103">
        <v>-393</v>
      </c>
      <c r="J54" s="103">
        <v>-1184</v>
      </c>
      <c r="O54" s="467"/>
    </row>
    <row r="55" ht="11.25" customHeight="1">
      <c r="O55" s="467"/>
    </row>
    <row r="56" ht="11.25" customHeight="1">
      <c r="O56" s="467"/>
    </row>
    <row r="57" ht="11.25" customHeight="1">
      <c r="O57" s="467"/>
    </row>
    <row r="58" ht="11.25" customHeight="1">
      <c r="O58" s="467"/>
    </row>
    <row r="59" ht="11.25" customHeight="1">
      <c r="O59" s="467"/>
    </row>
    <row r="60" spans="1:15" ht="11.25" customHeight="1">
      <c r="A60" s="62"/>
      <c r="O60" s="467"/>
    </row>
    <row r="61" spans="1:15" ht="11.25" customHeight="1">
      <c r="A61" s="78"/>
      <c r="O61" s="467"/>
    </row>
    <row r="62" ht="11.25" customHeight="1">
      <c r="O62" s="467"/>
    </row>
    <row r="63" ht="11.25" customHeight="1">
      <c r="O63" s="467"/>
    </row>
    <row r="64" ht="11.25" customHeight="1">
      <c r="O64" s="466"/>
    </row>
    <row r="65" ht="11.25" customHeight="1">
      <c r="O65" s="466"/>
    </row>
    <row r="66" ht="11.25" customHeight="1">
      <c r="O66" s="466"/>
    </row>
    <row r="67" ht="11.25" customHeight="1">
      <c r="O67" s="467"/>
    </row>
    <row r="68" ht="11.25" customHeight="1">
      <c r="O68" s="467"/>
    </row>
    <row r="69" ht="11.25" customHeight="1">
      <c r="O69" s="467"/>
    </row>
  </sheetData>
  <mergeCells count="10">
    <mergeCell ref="A25:H25"/>
    <mergeCell ref="B41:E41"/>
    <mergeCell ref="G41:J41"/>
    <mergeCell ref="B27:E27"/>
    <mergeCell ref="G27:J27"/>
    <mergeCell ref="A39:I39"/>
    <mergeCell ref="A1:J1"/>
    <mergeCell ref="B3:E3"/>
    <mergeCell ref="G3:J3"/>
    <mergeCell ref="A23:H23"/>
  </mergeCells>
  <printOptions/>
  <pageMargins left="0.669291338582677" right="0.47244094488189" top="0.708661417322835" bottom="0.511811023622047" header="0" footer="0.275590551181102"/>
  <pageSetup cellComments="asDisplayed" horizontalDpi="600" verticalDpi="600" orientation="portrait" paperSize="9" scale="95" r:id="rId1"/>
  <headerFooter alignWithMargins="0">
    <oddFooter>&amp;LEricsson Fourth Quarter Report 2011, January 25, 2012&amp;R&amp;P (&amp;N)</oddFooter>
  </headerFooter>
</worksheet>
</file>

<file path=xl/worksheets/sheet17.xml><?xml version="1.0" encoding="utf-8"?>
<worksheet xmlns="http://schemas.openxmlformats.org/spreadsheetml/2006/main" xmlns:r="http://schemas.openxmlformats.org/officeDocument/2006/relationships">
  <dimension ref="A1:Z69"/>
  <sheetViews>
    <sheetView showGridLines="0" workbookViewId="0" topLeftCell="A1">
      <pane xSplit="1" ySplit="4" topLeftCell="B14" activePane="bottomRight" state="frozen"/>
      <selection pane="topLeft" activeCell="A1" sqref="A1:L1"/>
      <selection pane="topRight" activeCell="A1" sqref="A1:L1"/>
      <selection pane="bottomLeft" activeCell="A1" sqref="A1:L1"/>
      <selection pane="bottomRight" activeCell="A1" sqref="A1:L1"/>
    </sheetView>
  </sheetViews>
  <sheetFormatPr defaultColWidth="9.140625" defaultRowHeight="11.25" customHeight="1"/>
  <cols>
    <col min="1" max="1" width="33.7109375" style="18" customWidth="1"/>
    <col min="2" max="5" width="7.140625" style="18" customWidth="1"/>
    <col min="6" max="6" width="1.7109375" style="18" customWidth="1"/>
    <col min="7" max="7" width="7.7109375" style="18" customWidth="1"/>
    <col min="8" max="10" width="7.140625" style="18" customWidth="1"/>
    <col min="11" max="11" width="1.7109375" style="18" customWidth="1"/>
    <col min="12" max="14" width="1.8515625" style="18" customWidth="1"/>
    <col min="15" max="15" width="1.8515625" style="465" customWidth="1"/>
    <col min="16" max="53" width="1.7109375" style="18" customWidth="1"/>
    <col min="54" max="16384" width="9.140625" style="18" customWidth="1"/>
  </cols>
  <sheetData>
    <row r="1" spans="1:10" ht="18" customHeight="1">
      <c r="A1" s="497" t="s">
        <v>187</v>
      </c>
      <c r="B1" s="506"/>
      <c r="C1" s="506"/>
      <c r="D1" s="506"/>
      <c r="E1" s="506"/>
      <c r="F1" s="506"/>
      <c r="G1" s="506"/>
      <c r="H1" s="506"/>
      <c r="I1" s="506"/>
      <c r="J1" s="506"/>
    </row>
    <row r="2" spans="1:10" ht="6" customHeight="1">
      <c r="A2" s="192"/>
      <c r="B2" s="28"/>
      <c r="C2" s="28"/>
      <c r="D2" s="28"/>
      <c r="E2" s="28"/>
      <c r="F2" s="28"/>
      <c r="G2" s="28"/>
      <c r="H2" s="28"/>
      <c r="I2" s="28"/>
      <c r="J2" s="28"/>
    </row>
    <row r="3" spans="1:15" s="364" customFormat="1" ht="12.75" customHeight="1">
      <c r="A3" s="438"/>
      <c r="B3" s="486">
        <v>2010</v>
      </c>
      <c r="C3" s="486"/>
      <c r="D3" s="486"/>
      <c r="E3" s="486"/>
      <c r="G3" s="486">
        <v>2011</v>
      </c>
      <c r="H3" s="486"/>
      <c r="I3" s="486"/>
      <c r="J3" s="486"/>
      <c r="O3" s="466"/>
    </row>
    <row r="4" spans="1:15" s="364" customFormat="1" ht="13.5" customHeight="1">
      <c r="A4" s="439" t="s">
        <v>81</v>
      </c>
      <c r="B4" s="437" t="s">
        <v>110</v>
      </c>
      <c r="C4" s="437" t="s">
        <v>109</v>
      </c>
      <c r="D4" s="437" t="s">
        <v>108</v>
      </c>
      <c r="E4" s="437" t="s">
        <v>107</v>
      </c>
      <c r="G4" s="437" t="s">
        <v>110</v>
      </c>
      <c r="H4" s="437" t="s">
        <v>109</v>
      </c>
      <c r="I4" s="437" t="s">
        <v>108</v>
      </c>
      <c r="J4" s="437" t="s">
        <v>107</v>
      </c>
      <c r="O4" s="466"/>
    </row>
    <row r="5" spans="1:15" ht="12.75" customHeight="1">
      <c r="A5" s="28" t="s">
        <v>16</v>
      </c>
      <c r="B5" s="193">
        <v>2990</v>
      </c>
      <c r="C5" s="193">
        <v>3392</v>
      </c>
      <c r="D5" s="193">
        <v>4310</v>
      </c>
      <c r="E5" s="193">
        <v>5702.897183830151</v>
      </c>
      <c r="F5" s="32"/>
      <c r="G5" s="193">
        <v>5949</v>
      </c>
      <c r="H5" s="193">
        <v>5638</v>
      </c>
      <c r="I5" s="193">
        <v>4398</v>
      </c>
      <c r="J5" s="193">
        <v>2910</v>
      </c>
      <c r="O5" s="467"/>
    </row>
    <row r="6" spans="1:15" ht="12.75" customHeight="1">
      <c r="A6" s="28" t="s">
        <v>212</v>
      </c>
      <c r="B6" s="193">
        <v>2005</v>
      </c>
      <c r="C6" s="193">
        <v>2331</v>
      </c>
      <c r="D6" s="193">
        <v>2186</v>
      </c>
      <c r="E6" s="194">
        <v>2666.102816169853</v>
      </c>
      <c r="F6" s="32"/>
      <c r="G6" s="193">
        <v>1312</v>
      </c>
      <c r="H6" s="193">
        <v>1517</v>
      </c>
      <c r="I6" s="193">
        <v>2011</v>
      </c>
      <c r="J6" s="194">
        <v>2067</v>
      </c>
      <c r="O6" s="467"/>
    </row>
    <row r="7" spans="1:15" s="315" customFormat="1" ht="12.75" customHeight="1">
      <c r="A7" s="304" t="s">
        <v>217</v>
      </c>
      <c r="B7" s="311">
        <v>2007</v>
      </c>
      <c r="C7" s="311">
        <v>2161</v>
      </c>
      <c r="D7" s="311">
        <v>2171</v>
      </c>
      <c r="E7" s="314">
        <v>2576.7057081330067</v>
      </c>
      <c r="G7" s="311">
        <v>1631</v>
      </c>
      <c r="H7" s="311">
        <v>2022</v>
      </c>
      <c r="I7" s="311">
        <v>2248</v>
      </c>
      <c r="J7" s="314">
        <v>2762</v>
      </c>
      <c r="O7" s="467"/>
    </row>
    <row r="8" spans="1:15" s="315" customFormat="1" ht="12.75" customHeight="1">
      <c r="A8" s="304" t="s">
        <v>260</v>
      </c>
      <c r="B8" s="311">
        <v>-2</v>
      </c>
      <c r="C8" s="311">
        <v>170</v>
      </c>
      <c r="D8" s="311">
        <v>15</v>
      </c>
      <c r="E8" s="314">
        <v>89.3971080368529</v>
      </c>
      <c r="G8" s="311">
        <v>-319</v>
      </c>
      <c r="H8" s="311">
        <v>-505</v>
      </c>
      <c r="I8" s="311">
        <v>-237</v>
      </c>
      <c r="J8" s="314">
        <v>-695</v>
      </c>
      <c r="O8" s="467"/>
    </row>
    <row r="9" spans="1:15" ht="12.75" customHeight="1">
      <c r="A9" s="124" t="s">
        <v>74</v>
      </c>
      <c r="B9" s="193">
        <v>-290</v>
      </c>
      <c r="C9" s="193">
        <v>-326</v>
      </c>
      <c r="D9" s="193">
        <v>-186</v>
      </c>
      <c r="E9" s="193">
        <v>366</v>
      </c>
      <c r="F9" s="124"/>
      <c r="G9" s="193">
        <v>-336</v>
      </c>
      <c r="H9" s="193">
        <v>-148</v>
      </c>
      <c r="I9" s="193">
        <v>96</v>
      </c>
      <c r="J9" s="193">
        <v>27</v>
      </c>
      <c r="O9" s="467"/>
    </row>
    <row r="10" spans="1:15" ht="12.75" customHeight="1">
      <c r="A10" s="198" t="s">
        <v>268</v>
      </c>
      <c r="B10" s="200">
        <v>-145</v>
      </c>
      <c r="C10" s="200">
        <v>-119</v>
      </c>
      <c r="D10" s="200">
        <v>-109</v>
      </c>
      <c r="E10" s="200">
        <v>-414</v>
      </c>
      <c r="F10" s="124"/>
      <c r="G10" s="200">
        <v>-228</v>
      </c>
      <c r="H10" s="200">
        <v>-148</v>
      </c>
      <c r="I10" s="200">
        <v>159</v>
      </c>
      <c r="J10" s="200">
        <v>-206</v>
      </c>
      <c r="O10" s="467"/>
    </row>
    <row r="11" spans="1:15" s="315" customFormat="1" ht="22.5">
      <c r="A11" s="300" t="s">
        <v>191</v>
      </c>
      <c r="B11" s="311">
        <v>4560</v>
      </c>
      <c r="C11" s="311">
        <v>5278</v>
      </c>
      <c r="D11" s="311">
        <v>6201</v>
      </c>
      <c r="E11" s="314">
        <v>8321.000000000011</v>
      </c>
      <c r="F11" s="303"/>
      <c r="G11" s="311">
        <v>6697</v>
      </c>
      <c r="H11" s="311">
        <v>6859</v>
      </c>
      <c r="I11" s="311">
        <v>6664</v>
      </c>
      <c r="J11" s="314">
        <v>4798</v>
      </c>
      <c r="O11" s="467"/>
    </row>
    <row r="12" spans="1:15" s="157" customFormat="1" ht="6" customHeight="1">
      <c r="A12" s="195"/>
      <c r="B12" s="196"/>
      <c r="C12" s="196"/>
      <c r="D12" s="196"/>
      <c r="E12" s="197"/>
      <c r="F12" s="203"/>
      <c r="G12" s="196"/>
      <c r="H12" s="196"/>
      <c r="I12" s="196"/>
      <c r="J12" s="197"/>
      <c r="O12" s="467"/>
    </row>
    <row r="13" spans="1:15" ht="12.75" customHeight="1">
      <c r="A13" s="28" t="s">
        <v>179</v>
      </c>
      <c r="B13" s="193">
        <v>91</v>
      </c>
      <c r="C13" s="193">
        <v>281</v>
      </c>
      <c r="D13" s="193">
        <v>317</v>
      </c>
      <c r="E13" s="193">
        <v>176</v>
      </c>
      <c r="F13" s="32"/>
      <c r="G13" s="193">
        <v>71</v>
      </c>
      <c r="H13" s="193">
        <v>-208</v>
      </c>
      <c r="I13" s="193">
        <v>75</v>
      </c>
      <c r="J13" s="193">
        <v>-718</v>
      </c>
      <c r="O13" s="467"/>
    </row>
    <row r="14" spans="1:15" ht="12.75" customHeight="1">
      <c r="A14" s="198" t="s">
        <v>267</v>
      </c>
      <c r="B14" s="200">
        <v>-370</v>
      </c>
      <c r="C14" s="200">
        <v>-372</v>
      </c>
      <c r="D14" s="200">
        <v>-326</v>
      </c>
      <c r="E14" s="200">
        <v>-419</v>
      </c>
      <c r="F14" s="124"/>
      <c r="G14" s="200">
        <v>-549</v>
      </c>
      <c r="H14" s="200">
        <v>-621</v>
      </c>
      <c r="I14" s="200">
        <v>-685</v>
      </c>
      <c r="J14" s="200">
        <v>-740</v>
      </c>
      <c r="O14" s="467"/>
    </row>
    <row r="15" spans="1:15" s="313" customFormat="1" ht="12">
      <c r="A15" s="301" t="s">
        <v>190</v>
      </c>
      <c r="B15" s="311">
        <v>-279</v>
      </c>
      <c r="C15" s="311">
        <v>-91</v>
      </c>
      <c r="D15" s="311">
        <v>-9</v>
      </c>
      <c r="E15" s="314">
        <v>-243</v>
      </c>
      <c r="G15" s="311">
        <v>-478</v>
      </c>
      <c r="H15" s="311">
        <v>-829</v>
      </c>
      <c r="I15" s="311">
        <v>-610</v>
      </c>
      <c r="J15" s="314">
        <v>-1458</v>
      </c>
      <c r="O15" s="467"/>
    </row>
    <row r="16" spans="1:15" ht="12.75" customHeight="1" thickBot="1">
      <c r="A16" s="170" t="s">
        <v>77</v>
      </c>
      <c r="B16" s="202">
        <v>4281</v>
      </c>
      <c r="C16" s="202">
        <v>5187</v>
      </c>
      <c r="D16" s="202">
        <v>6192</v>
      </c>
      <c r="E16" s="202">
        <v>8078.000000000011</v>
      </c>
      <c r="F16" s="375"/>
      <c r="G16" s="202">
        <v>6219</v>
      </c>
      <c r="H16" s="202">
        <v>6030</v>
      </c>
      <c r="I16" s="202">
        <v>6054</v>
      </c>
      <c r="J16" s="202">
        <v>3340</v>
      </c>
      <c r="O16" s="467"/>
    </row>
    <row r="17" spans="1:15" s="289" customFormat="1" ht="12">
      <c r="A17" s="302"/>
      <c r="B17" s="303"/>
      <c r="C17" s="303"/>
      <c r="D17" s="303"/>
      <c r="E17" s="303"/>
      <c r="F17" s="303"/>
      <c r="G17" s="303"/>
      <c r="H17" s="303"/>
      <c r="I17" s="303"/>
      <c r="J17" s="303"/>
      <c r="O17" s="467"/>
    </row>
    <row r="18" spans="1:15" ht="18" customHeight="1">
      <c r="A18" s="508" t="s">
        <v>186</v>
      </c>
      <c r="B18" s="508"/>
      <c r="C18" s="508"/>
      <c r="D18" s="508"/>
      <c r="E18" s="508"/>
      <c r="F18" s="508"/>
      <c r="G18" s="508"/>
      <c r="H18" s="508"/>
      <c r="I18" s="508"/>
      <c r="J18" s="508"/>
      <c r="O18" s="467"/>
    </row>
    <row r="19" spans="1:15" ht="5.25" customHeight="1">
      <c r="A19" s="151"/>
      <c r="B19" s="195"/>
      <c r="C19" s="195"/>
      <c r="D19" s="203"/>
      <c r="E19" s="203"/>
      <c r="F19" s="195"/>
      <c r="G19" s="195"/>
      <c r="H19" s="195"/>
      <c r="I19" s="203"/>
      <c r="J19" s="203"/>
      <c r="O19" s="467"/>
    </row>
    <row r="20" spans="1:15" s="364" customFormat="1" ht="12.75" customHeight="1">
      <c r="A20" s="488" t="s">
        <v>34</v>
      </c>
      <c r="B20" s="486">
        <v>2010</v>
      </c>
      <c r="C20" s="486"/>
      <c r="D20" s="486"/>
      <c r="E20" s="486"/>
      <c r="G20" s="486">
        <v>2011</v>
      </c>
      <c r="H20" s="486"/>
      <c r="I20" s="486"/>
      <c r="J20" s="486"/>
      <c r="O20" s="467"/>
    </row>
    <row r="21" spans="1:15" s="364" customFormat="1" ht="12.75" customHeight="1">
      <c r="A21" s="488"/>
      <c r="B21" s="437" t="s">
        <v>110</v>
      </c>
      <c r="C21" s="437" t="s">
        <v>109</v>
      </c>
      <c r="D21" s="437" t="s">
        <v>108</v>
      </c>
      <c r="E21" s="437" t="s">
        <v>107</v>
      </c>
      <c r="G21" s="437" t="s">
        <v>110</v>
      </c>
      <c r="H21" s="437" t="s">
        <v>109</v>
      </c>
      <c r="I21" s="437" t="s">
        <v>108</v>
      </c>
      <c r="J21" s="437" t="s">
        <v>107</v>
      </c>
      <c r="K21" s="356"/>
      <c r="L21" s="356"/>
      <c r="M21" s="356"/>
      <c r="N21" s="356"/>
      <c r="O21" s="467"/>
    </row>
    <row r="22" spans="1:15" ht="12.75" customHeight="1">
      <c r="A22" s="28" t="s">
        <v>16</v>
      </c>
      <c r="B22" s="205">
        <v>0.1211</v>
      </c>
      <c r="C22" s="205">
        <v>0.1332</v>
      </c>
      <c r="D22" s="205">
        <v>0.1652</v>
      </c>
      <c r="E22" s="204">
        <v>0.15647607141972086</v>
      </c>
      <c r="F22" s="365"/>
      <c r="G22" s="387">
        <v>0.1789</v>
      </c>
      <c r="H22" s="387">
        <v>0.169</v>
      </c>
      <c r="I22" s="387">
        <v>0.1353</v>
      </c>
      <c r="J22" s="387">
        <v>0.09</v>
      </c>
      <c r="K22" s="398"/>
      <c r="L22" s="398"/>
      <c r="M22" s="398"/>
      <c r="N22" s="398"/>
      <c r="O22" s="467"/>
    </row>
    <row r="23" spans="1:15" ht="12.75" customHeight="1">
      <c r="A23" s="28" t="s">
        <v>212</v>
      </c>
      <c r="B23" s="205">
        <v>0.1108</v>
      </c>
      <c r="C23" s="205">
        <v>0.1161</v>
      </c>
      <c r="D23" s="205">
        <v>0.1146</v>
      </c>
      <c r="E23" s="204">
        <v>0.11658565140418871</v>
      </c>
      <c r="F23" s="365"/>
      <c r="G23" s="387">
        <v>0.0753</v>
      </c>
      <c r="H23" s="387">
        <v>0.0797</v>
      </c>
      <c r="I23" s="387">
        <v>0.0984</v>
      </c>
      <c r="J23" s="387">
        <v>0.08</v>
      </c>
      <c r="K23" s="398"/>
      <c r="L23" s="398"/>
      <c r="M23" s="398"/>
      <c r="N23" s="398"/>
      <c r="O23" s="467"/>
    </row>
    <row r="24" spans="1:15" s="315" customFormat="1" ht="12.75" customHeight="1">
      <c r="A24" s="304" t="s">
        <v>217</v>
      </c>
      <c r="B24" s="318">
        <v>0.1515</v>
      </c>
      <c r="C24" s="318">
        <v>0.1456</v>
      </c>
      <c r="D24" s="318">
        <v>0.158</v>
      </c>
      <c r="E24" s="319">
        <v>0.15426351954051448</v>
      </c>
      <c r="F24" s="366"/>
      <c r="G24" s="390">
        <v>0.1297</v>
      </c>
      <c r="H24" s="390">
        <v>0.1502</v>
      </c>
      <c r="I24" s="390">
        <v>0.1527</v>
      </c>
      <c r="J24" s="390">
        <v>0.15</v>
      </c>
      <c r="K24" s="399"/>
      <c r="L24" s="399"/>
      <c r="M24" s="399"/>
      <c r="N24" s="399"/>
      <c r="O24" s="467"/>
    </row>
    <row r="25" spans="1:15" s="315" customFormat="1" ht="12.75" customHeight="1">
      <c r="A25" s="304" t="s">
        <v>260</v>
      </c>
      <c r="B25" s="318">
        <v>-0.0004</v>
      </c>
      <c r="C25" s="318">
        <v>0.0323</v>
      </c>
      <c r="D25" s="318">
        <v>0.0028</v>
      </c>
      <c r="E25" s="319">
        <v>0.014500943325518394</v>
      </c>
      <c r="F25" s="366"/>
      <c r="G25" s="390">
        <v>-0.0656</v>
      </c>
      <c r="H25" s="390">
        <v>-0.0906</v>
      </c>
      <c r="I25" s="390">
        <v>-0.0414</v>
      </c>
      <c r="J25" s="390">
        <v>-0.08</v>
      </c>
      <c r="K25" s="399"/>
      <c r="L25" s="399"/>
      <c r="M25" s="399"/>
      <c r="N25" s="399"/>
      <c r="O25" s="467"/>
    </row>
    <row r="26" spans="1:15" ht="12.75" customHeight="1">
      <c r="A26" s="78" t="s">
        <v>74</v>
      </c>
      <c r="B26" s="367">
        <v>-0.1255</v>
      </c>
      <c r="C26" s="367">
        <v>-0.1347</v>
      </c>
      <c r="D26" s="367">
        <v>-0.0803</v>
      </c>
      <c r="E26" s="367">
        <v>0.10550590948400115</v>
      </c>
      <c r="F26" s="367"/>
      <c r="G26" s="401">
        <v>-0.1472</v>
      </c>
      <c r="H26" s="401">
        <v>-0.0623</v>
      </c>
      <c r="I26" s="401">
        <v>0.0373</v>
      </c>
      <c r="J26" s="401">
        <v>0.01</v>
      </c>
      <c r="K26" s="398"/>
      <c r="L26" s="398"/>
      <c r="M26" s="398"/>
      <c r="N26" s="398"/>
      <c r="O26" s="467"/>
    </row>
    <row r="27" spans="1:26" ht="26.25" customHeight="1" thickBot="1">
      <c r="A27" s="297" t="s">
        <v>199</v>
      </c>
      <c r="B27" s="208">
        <v>0.1011</v>
      </c>
      <c r="C27" s="208">
        <v>0.11</v>
      </c>
      <c r="D27" s="206">
        <v>0.1306</v>
      </c>
      <c r="E27" s="206">
        <v>0.13253587754646975</v>
      </c>
      <c r="F27" s="207"/>
      <c r="G27" s="396">
        <v>0.1264</v>
      </c>
      <c r="H27" s="396">
        <v>0.1252</v>
      </c>
      <c r="I27" s="397">
        <v>0.12</v>
      </c>
      <c r="J27" s="397">
        <v>0.08</v>
      </c>
      <c r="K27" s="400"/>
      <c r="L27" s="400"/>
      <c r="M27" s="400"/>
      <c r="N27" s="400"/>
      <c r="O27" s="467"/>
      <c r="P27" s="111"/>
      <c r="Q27" s="111"/>
      <c r="R27" s="111"/>
      <c r="S27" s="111"/>
      <c r="T27" s="111"/>
      <c r="U27" s="111"/>
      <c r="V27" s="111"/>
      <c r="W27" s="111"/>
      <c r="X27" s="111"/>
      <c r="Y27" s="111"/>
      <c r="Z27" s="111"/>
    </row>
    <row r="28" spans="1:15" ht="13.5">
      <c r="A28" s="151"/>
      <c r="B28" s="195"/>
      <c r="C28" s="195"/>
      <c r="D28" s="203"/>
      <c r="E28" s="203"/>
      <c r="F28" s="195"/>
      <c r="G28" s="195"/>
      <c r="H28" s="195"/>
      <c r="I28" s="203"/>
      <c r="J28" s="203"/>
      <c r="O28" s="467"/>
    </row>
    <row r="29" spans="1:15" ht="18" customHeight="1">
      <c r="A29" s="508" t="s">
        <v>228</v>
      </c>
      <c r="B29" s="508"/>
      <c r="C29" s="508"/>
      <c r="D29" s="508"/>
      <c r="E29" s="508"/>
      <c r="F29" s="508"/>
      <c r="G29" s="508"/>
      <c r="H29" s="508"/>
      <c r="I29" s="508"/>
      <c r="J29" s="508"/>
      <c r="O29" s="467"/>
    </row>
    <row r="30" spans="1:15" ht="5.25" customHeight="1">
      <c r="A30" s="151"/>
      <c r="B30" s="195"/>
      <c r="C30" s="195"/>
      <c r="D30" s="203"/>
      <c r="E30" s="203"/>
      <c r="F30" s="195"/>
      <c r="G30" s="195"/>
      <c r="H30" s="195"/>
      <c r="I30" s="203"/>
      <c r="J30" s="203"/>
      <c r="O30" s="467"/>
    </row>
    <row r="31" spans="1:15" s="364" customFormat="1" ht="12.75" customHeight="1">
      <c r="A31" s="438"/>
      <c r="B31" s="486">
        <v>2010</v>
      </c>
      <c r="C31" s="486"/>
      <c r="D31" s="486"/>
      <c r="E31" s="486"/>
      <c r="G31" s="486">
        <v>2011</v>
      </c>
      <c r="H31" s="486"/>
      <c r="I31" s="486"/>
      <c r="J31" s="486"/>
      <c r="O31" s="467"/>
    </row>
    <row r="32" spans="1:15" s="364" customFormat="1" ht="12.75" customHeight="1">
      <c r="A32" s="439" t="s">
        <v>81</v>
      </c>
      <c r="B32" s="437" t="s">
        <v>110</v>
      </c>
      <c r="C32" s="437" t="s">
        <v>109</v>
      </c>
      <c r="D32" s="437" t="s">
        <v>108</v>
      </c>
      <c r="E32" s="437" t="s">
        <v>107</v>
      </c>
      <c r="G32" s="437" t="s">
        <v>110</v>
      </c>
      <c r="H32" s="437" t="s">
        <v>109</v>
      </c>
      <c r="I32" s="437" t="s">
        <v>108</v>
      </c>
      <c r="J32" s="437" t="s">
        <v>107</v>
      </c>
      <c r="K32" s="356"/>
      <c r="L32" s="356"/>
      <c r="M32" s="356"/>
      <c r="N32" s="356"/>
      <c r="O32" s="467"/>
    </row>
    <row r="33" spans="1:15" ht="12.75" customHeight="1">
      <c r="A33" s="28" t="s">
        <v>16</v>
      </c>
      <c r="B33" s="193">
        <v>3869</v>
      </c>
      <c r="C33" s="193">
        <v>4240</v>
      </c>
      <c r="D33" s="193">
        <v>5367</v>
      </c>
      <c r="E33" s="193">
        <v>6583</v>
      </c>
      <c r="F33" s="32"/>
      <c r="G33" s="193">
        <v>6776</v>
      </c>
      <c r="H33" s="193">
        <v>6456</v>
      </c>
      <c r="I33" s="193">
        <v>5244</v>
      </c>
      <c r="J33" s="193">
        <v>3672</v>
      </c>
      <c r="K33" s="32"/>
      <c r="L33" s="32"/>
      <c r="M33" s="32"/>
      <c r="N33" s="32"/>
      <c r="O33" s="467"/>
    </row>
    <row r="34" spans="1:15" s="111" customFormat="1" ht="12.75" customHeight="1">
      <c r="A34" s="28" t="s">
        <v>212</v>
      </c>
      <c r="B34" s="193">
        <v>2176</v>
      </c>
      <c r="C34" s="193">
        <v>2477</v>
      </c>
      <c r="D34" s="193">
        <v>2249</v>
      </c>
      <c r="E34" s="194">
        <v>2863</v>
      </c>
      <c r="F34" s="32"/>
      <c r="G34" s="193">
        <v>1444</v>
      </c>
      <c r="H34" s="193">
        <v>1637</v>
      </c>
      <c r="I34" s="193">
        <v>2121</v>
      </c>
      <c r="J34" s="194">
        <v>2176</v>
      </c>
      <c r="K34" s="124"/>
      <c r="L34" s="124"/>
      <c r="M34" s="124"/>
      <c r="N34" s="124"/>
      <c r="O34" s="467"/>
    </row>
    <row r="35" spans="1:15" s="315" customFormat="1" ht="12.75" customHeight="1">
      <c r="A35" s="304" t="s">
        <v>217</v>
      </c>
      <c r="B35" s="311">
        <v>2150</v>
      </c>
      <c r="C35" s="311">
        <v>2276</v>
      </c>
      <c r="D35" s="311">
        <v>2226</v>
      </c>
      <c r="E35" s="314">
        <v>2720</v>
      </c>
      <c r="G35" s="311">
        <v>1742</v>
      </c>
      <c r="H35" s="311">
        <v>2121</v>
      </c>
      <c r="I35" s="311">
        <v>2336</v>
      </c>
      <c r="J35" s="314">
        <v>2847</v>
      </c>
      <c r="O35" s="466"/>
    </row>
    <row r="36" spans="1:15" s="315" customFormat="1" ht="12.75" customHeight="1">
      <c r="A36" s="304" t="s">
        <v>260</v>
      </c>
      <c r="B36" s="311">
        <v>26</v>
      </c>
      <c r="C36" s="311">
        <v>201</v>
      </c>
      <c r="D36" s="311">
        <v>23</v>
      </c>
      <c r="E36" s="314">
        <v>143</v>
      </c>
      <c r="G36" s="311">
        <v>-298</v>
      </c>
      <c r="H36" s="311">
        <v>-484</v>
      </c>
      <c r="I36" s="311">
        <v>-215</v>
      </c>
      <c r="J36" s="314">
        <v>-671</v>
      </c>
      <c r="O36" s="468"/>
    </row>
    <row r="37" spans="1:15" ht="12.75" customHeight="1">
      <c r="A37" s="124" t="s">
        <v>74</v>
      </c>
      <c r="B37" s="193">
        <v>-116</v>
      </c>
      <c r="C37" s="193">
        <v>-109</v>
      </c>
      <c r="D37" s="193">
        <v>-6</v>
      </c>
      <c r="E37" s="193">
        <v>546</v>
      </c>
      <c r="F37" s="124"/>
      <c r="G37" s="193">
        <v>-161</v>
      </c>
      <c r="H37" s="193">
        <v>26</v>
      </c>
      <c r="I37" s="193">
        <v>276</v>
      </c>
      <c r="J37" s="193">
        <v>211</v>
      </c>
      <c r="K37" s="32"/>
      <c r="L37" s="32"/>
      <c r="M37" s="32"/>
      <c r="N37" s="32"/>
      <c r="O37" s="468"/>
    </row>
    <row r="38" spans="1:15" s="157" customFormat="1" ht="13.5">
      <c r="A38" s="198" t="s">
        <v>268</v>
      </c>
      <c r="B38" s="210">
        <v>-145</v>
      </c>
      <c r="C38" s="210">
        <v>-119</v>
      </c>
      <c r="D38" s="112">
        <v>-108</v>
      </c>
      <c r="E38" s="210">
        <v>-412</v>
      </c>
      <c r="F38" s="32"/>
      <c r="G38" s="210">
        <v>-226</v>
      </c>
      <c r="H38" s="210">
        <v>-148</v>
      </c>
      <c r="I38" s="112">
        <v>160</v>
      </c>
      <c r="J38" s="210">
        <v>-176</v>
      </c>
      <c r="K38" s="203"/>
      <c r="L38" s="203"/>
      <c r="M38" s="203"/>
      <c r="N38" s="203"/>
      <c r="O38" s="467"/>
    </row>
    <row r="39" spans="1:15" s="289" customFormat="1" ht="22.5">
      <c r="A39" s="300" t="s">
        <v>191</v>
      </c>
      <c r="B39" s="311">
        <v>5784</v>
      </c>
      <c r="C39" s="311">
        <v>6489</v>
      </c>
      <c r="D39" s="311">
        <v>7502</v>
      </c>
      <c r="E39" s="314">
        <v>9580</v>
      </c>
      <c r="F39" s="303"/>
      <c r="G39" s="311">
        <v>7833</v>
      </c>
      <c r="H39" s="311">
        <v>7971</v>
      </c>
      <c r="I39" s="311">
        <v>7801</v>
      </c>
      <c r="J39" s="314">
        <v>5883</v>
      </c>
      <c r="K39" s="316"/>
      <c r="L39" s="316"/>
      <c r="M39" s="316"/>
      <c r="N39" s="316"/>
      <c r="O39" s="467"/>
    </row>
    <row r="40" spans="1:15" ht="6" customHeight="1">
      <c r="A40" s="195"/>
      <c r="B40" s="196"/>
      <c r="C40" s="196"/>
      <c r="D40" s="196"/>
      <c r="E40" s="197"/>
      <c r="F40" s="203"/>
      <c r="G40" s="196"/>
      <c r="H40" s="196"/>
      <c r="I40" s="196"/>
      <c r="J40" s="197"/>
      <c r="K40" s="32"/>
      <c r="L40" s="32"/>
      <c r="M40" s="32"/>
      <c r="N40" s="32"/>
      <c r="O40" s="466"/>
    </row>
    <row r="41" spans="1:15" ht="12">
      <c r="A41" s="28" t="s">
        <v>179</v>
      </c>
      <c r="B41" s="193">
        <v>91</v>
      </c>
      <c r="C41" s="193">
        <v>281</v>
      </c>
      <c r="D41" s="193">
        <v>317</v>
      </c>
      <c r="E41" s="193">
        <v>176</v>
      </c>
      <c r="F41" s="32"/>
      <c r="G41" s="193">
        <v>71</v>
      </c>
      <c r="H41" s="193">
        <v>-208</v>
      </c>
      <c r="I41" s="193">
        <v>75</v>
      </c>
      <c r="J41" s="193">
        <v>-718</v>
      </c>
      <c r="K41" s="32"/>
      <c r="L41" s="32"/>
      <c r="M41" s="32"/>
      <c r="N41" s="32"/>
      <c r="O41" s="466"/>
    </row>
    <row r="42" spans="1:15" s="201" customFormat="1" ht="12">
      <c r="A42" s="198" t="s">
        <v>267</v>
      </c>
      <c r="B42" s="200">
        <v>-370</v>
      </c>
      <c r="C42" s="200">
        <v>-372</v>
      </c>
      <c r="D42" s="200">
        <v>-326</v>
      </c>
      <c r="E42" s="200">
        <v>-419</v>
      </c>
      <c r="F42" s="124"/>
      <c r="G42" s="200">
        <v>-549</v>
      </c>
      <c r="H42" s="200">
        <v>-621</v>
      </c>
      <c r="I42" s="200">
        <v>-685</v>
      </c>
      <c r="J42" s="200">
        <v>-740</v>
      </c>
      <c r="O42" s="467"/>
    </row>
    <row r="43" spans="1:15" s="289" customFormat="1" ht="12">
      <c r="A43" s="301" t="s">
        <v>190</v>
      </c>
      <c r="B43" s="323">
        <v>-279</v>
      </c>
      <c r="C43" s="323">
        <v>-91</v>
      </c>
      <c r="D43" s="323">
        <v>-9</v>
      </c>
      <c r="E43" s="323">
        <v>-243</v>
      </c>
      <c r="F43" s="313"/>
      <c r="G43" s="323">
        <v>-478</v>
      </c>
      <c r="H43" s="323">
        <v>-829</v>
      </c>
      <c r="I43" s="323">
        <v>-610</v>
      </c>
      <c r="J43" s="323">
        <v>-1458</v>
      </c>
      <c r="K43" s="316"/>
      <c r="L43" s="316"/>
      <c r="M43" s="316"/>
      <c r="N43" s="316"/>
      <c r="O43" s="467"/>
    </row>
    <row r="44" spans="1:15" ht="12.75" customHeight="1" thickBot="1">
      <c r="A44" s="170" t="s">
        <v>77</v>
      </c>
      <c r="B44" s="103">
        <v>5505</v>
      </c>
      <c r="C44" s="103">
        <v>6398</v>
      </c>
      <c r="D44" s="103">
        <v>7493</v>
      </c>
      <c r="E44" s="103">
        <v>9337</v>
      </c>
      <c r="F44" s="109"/>
      <c r="G44" s="103">
        <v>7355</v>
      </c>
      <c r="H44" s="103">
        <v>7142</v>
      </c>
      <c r="I44" s="103">
        <v>7191</v>
      </c>
      <c r="J44" s="103">
        <v>4425</v>
      </c>
      <c r="O44" s="467"/>
    </row>
    <row r="45" ht="11.25" customHeight="1">
      <c r="O45" s="467"/>
    </row>
    <row r="46" spans="1:15" ht="18" customHeight="1">
      <c r="A46" s="508" t="s">
        <v>229</v>
      </c>
      <c r="B46" s="508"/>
      <c r="C46" s="508"/>
      <c r="D46" s="508"/>
      <c r="E46" s="508"/>
      <c r="F46" s="508"/>
      <c r="G46" s="508"/>
      <c r="H46" s="508"/>
      <c r="I46" s="508"/>
      <c r="J46" s="508"/>
      <c r="O46" s="467"/>
    </row>
    <row r="47" spans="1:15" ht="5.25" customHeight="1">
      <c r="A47" s="151"/>
      <c r="B47" s="195"/>
      <c r="C47" s="195"/>
      <c r="D47" s="203"/>
      <c r="E47" s="203"/>
      <c r="F47" s="195"/>
      <c r="G47" s="195"/>
      <c r="H47" s="195"/>
      <c r="I47" s="203"/>
      <c r="J47" s="203"/>
      <c r="O47" s="467"/>
    </row>
    <row r="48" spans="1:19" s="364" customFormat="1" ht="12.75" customHeight="1">
      <c r="A48" s="488" t="s">
        <v>34</v>
      </c>
      <c r="B48" s="486">
        <v>2010</v>
      </c>
      <c r="C48" s="486"/>
      <c r="D48" s="486"/>
      <c r="E48" s="486"/>
      <c r="G48" s="486">
        <v>2011</v>
      </c>
      <c r="H48" s="486"/>
      <c r="I48" s="486"/>
      <c r="J48" s="486"/>
      <c r="K48" s="356"/>
      <c r="L48" s="356"/>
      <c r="M48" s="356"/>
      <c r="N48" s="356"/>
      <c r="O48" s="467"/>
      <c r="P48" s="356"/>
      <c r="Q48" s="356"/>
      <c r="R48" s="356"/>
      <c r="S48" s="356"/>
    </row>
    <row r="49" spans="1:19" s="364" customFormat="1" ht="12.75" customHeight="1">
      <c r="A49" s="488"/>
      <c r="B49" s="437" t="s">
        <v>110</v>
      </c>
      <c r="C49" s="437" t="s">
        <v>109</v>
      </c>
      <c r="D49" s="437" t="s">
        <v>108</v>
      </c>
      <c r="E49" s="437" t="s">
        <v>107</v>
      </c>
      <c r="G49" s="437" t="s">
        <v>110</v>
      </c>
      <c r="H49" s="437" t="s">
        <v>109</v>
      </c>
      <c r="I49" s="437" t="s">
        <v>108</v>
      </c>
      <c r="J49" s="437" t="s">
        <v>107</v>
      </c>
      <c r="K49" s="356"/>
      <c r="L49" s="356"/>
      <c r="M49" s="356"/>
      <c r="N49" s="356"/>
      <c r="O49" s="467"/>
      <c r="P49" s="356"/>
      <c r="Q49" s="356"/>
      <c r="R49" s="356"/>
      <c r="S49" s="356"/>
    </row>
    <row r="50" spans="1:19" s="111" customFormat="1" ht="12.75" customHeight="1">
      <c r="A50" s="28" t="s">
        <v>16</v>
      </c>
      <c r="B50" s="205">
        <v>0.1566</v>
      </c>
      <c r="C50" s="205">
        <v>0.1665</v>
      </c>
      <c r="D50" s="204">
        <v>0.2058</v>
      </c>
      <c r="E50" s="204">
        <v>0.18064016257789742</v>
      </c>
      <c r="F50" s="365"/>
      <c r="G50" s="387">
        <v>0.2038</v>
      </c>
      <c r="H50" s="387">
        <v>0.1935</v>
      </c>
      <c r="I50" s="234">
        <v>0.1613</v>
      </c>
      <c r="J50" s="234">
        <v>0.11</v>
      </c>
      <c r="K50" s="114"/>
      <c r="L50" s="114"/>
      <c r="M50" s="114"/>
      <c r="N50" s="114"/>
      <c r="O50" s="467"/>
      <c r="P50" s="124"/>
      <c r="Q50" s="124"/>
      <c r="R50" s="124"/>
      <c r="S50" s="124"/>
    </row>
    <row r="51" spans="1:19" ht="12.75" customHeight="1">
      <c r="A51" s="28" t="s">
        <v>212</v>
      </c>
      <c r="B51" s="205">
        <v>0.1202</v>
      </c>
      <c r="C51" s="205">
        <v>0.1234</v>
      </c>
      <c r="D51" s="204">
        <v>0.1179</v>
      </c>
      <c r="E51" s="204">
        <v>0.1251900126581458</v>
      </c>
      <c r="F51" s="365"/>
      <c r="G51" s="387">
        <v>0.0828</v>
      </c>
      <c r="H51" s="387">
        <v>0.086</v>
      </c>
      <c r="I51" s="234">
        <v>0.1037</v>
      </c>
      <c r="J51" s="234">
        <v>0.08</v>
      </c>
      <c r="K51" s="388"/>
      <c r="L51" s="388"/>
      <c r="M51" s="388"/>
      <c r="N51" s="388"/>
      <c r="O51" s="467"/>
      <c r="P51" s="32"/>
      <c r="Q51" s="32"/>
      <c r="R51" s="32"/>
      <c r="S51" s="32"/>
    </row>
    <row r="52" spans="1:15" s="315" customFormat="1" ht="12.75" customHeight="1">
      <c r="A52" s="304" t="s">
        <v>217</v>
      </c>
      <c r="B52" s="318">
        <v>0.1622</v>
      </c>
      <c r="C52" s="318">
        <v>0.1533</v>
      </c>
      <c r="D52" s="318">
        <v>0.1621</v>
      </c>
      <c r="E52" s="319">
        <v>0.16278963350436246</v>
      </c>
      <c r="F52" s="366"/>
      <c r="G52" s="390">
        <v>0.1386</v>
      </c>
      <c r="H52" s="390">
        <v>0.1575</v>
      </c>
      <c r="I52" s="390">
        <v>0.1587</v>
      </c>
      <c r="J52" s="391">
        <v>0.16</v>
      </c>
      <c r="K52" s="392"/>
      <c r="L52" s="392"/>
      <c r="M52" s="392"/>
      <c r="N52" s="392"/>
      <c r="O52" s="467"/>
    </row>
    <row r="53" spans="1:15" s="315" customFormat="1" ht="12.75" customHeight="1">
      <c r="A53" s="304" t="s">
        <v>260</v>
      </c>
      <c r="B53" s="318">
        <v>0.0056</v>
      </c>
      <c r="C53" s="318">
        <v>0.0384</v>
      </c>
      <c r="D53" s="318">
        <v>0.0041</v>
      </c>
      <c r="E53" s="319">
        <v>0.02331730839401787</v>
      </c>
      <c r="F53" s="366"/>
      <c r="G53" s="390">
        <v>-0.0613</v>
      </c>
      <c r="H53" s="390">
        <v>-0.0868</v>
      </c>
      <c r="I53" s="390">
        <v>-0.0376</v>
      </c>
      <c r="J53" s="391">
        <v>-0.08</v>
      </c>
      <c r="K53" s="392"/>
      <c r="L53" s="392"/>
      <c r="M53" s="392"/>
      <c r="N53" s="392"/>
      <c r="O53" s="467"/>
    </row>
    <row r="54" spans="1:19" ht="12.75" customHeight="1">
      <c r="A54" s="78" t="s">
        <v>74</v>
      </c>
      <c r="B54" s="367">
        <v>-0.0501</v>
      </c>
      <c r="C54" s="367">
        <v>-0.045</v>
      </c>
      <c r="D54" s="367">
        <v>-0.0025</v>
      </c>
      <c r="E54" s="367">
        <v>0.1572607032596691</v>
      </c>
      <c r="F54" s="367"/>
      <c r="G54" s="401">
        <v>-0.0706</v>
      </c>
      <c r="H54" s="401">
        <v>0.0109</v>
      </c>
      <c r="I54" s="401">
        <v>0.1074</v>
      </c>
      <c r="J54" s="401">
        <v>0.06</v>
      </c>
      <c r="K54" s="388"/>
      <c r="L54" s="388"/>
      <c r="M54" s="388"/>
      <c r="N54" s="388"/>
      <c r="O54" s="467"/>
      <c r="P54" s="32"/>
      <c r="Q54" s="32"/>
      <c r="R54" s="32"/>
      <c r="S54" s="32"/>
    </row>
    <row r="55" spans="1:15" ht="26.25" customHeight="1" thickBot="1">
      <c r="A55" s="297" t="s">
        <v>199</v>
      </c>
      <c r="B55" s="208">
        <v>0.1282</v>
      </c>
      <c r="C55" s="208">
        <v>0.1353</v>
      </c>
      <c r="D55" s="206">
        <v>0.158</v>
      </c>
      <c r="E55" s="206">
        <v>0.15258428405691762</v>
      </c>
      <c r="F55" s="207"/>
      <c r="G55" s="396">
        <v>0.1479</v>
      </c>
      <c r="H55" s="396">
        <v>0.1455</v>
      </c>
      <c r="I55" s="397">
        <v>0.1405</v>
      </c>
      <c r="J55" s="397">
        <v>0.09</v>
      </c>
      <c r="K55" s="389"/>
      <c r="L55" s="389"/>
      <c r="M55" s="389"/>
      <c r="N55" s="389"/>
      <c r="O55" s="467"/>
    </row>
    <row r="56" spans="1:15" ht="4.5" customHeight="1">
      <c r="A56" s="151"/>
      <c r="B56" s="195"/>
      <c r="C56" s="195"/>
      <c r="D56" s="203"/>
      <c r="E56" s="203"/>
      <c r="F56" s="195"/>
      <c r="G56" s="195"/>
      <c r="H56" s="195"/>
      <c r="I56" s="203"/>
      <c r="J56" s="203"/>
      <c r="O56" s="467"/>
    </row>
    <row r="57" spans="1:15" s="289" customFormat="1" ht="12" customHeight="1">
      <c r="A57" s="500" t="s">
        <v>270</v>
      </c>
      <c r="B57" s="496"/>
      <c r="C57" s="496"/>
      <c r="D57" s="496"/>
      <c r="E57" s="496"/>
      <c r="F57" s="496"/>
      <c r="G57" s="496"/>
      <c r="H57" s="496"/>
      <c r="I57" s="496"/>
      <c r="J57" s="496"/>
      <c r="O57" s="467"/>
    </row>
    <row r="58" spans="1:15" s="289" customFormat="1" ht="36" customHeight="1">
      <c r="A58" s="487"/>
      <c r="B58" s="487"/>
      <c r="C58" s="487"/>
      <c r="D58" s="487"/>
      <c r="E58" s="487"/>
      <c r="F58" s="487"/>
      <c r="G58" s="487"/>
      <c r="H58" s="487"/>
      <c r="I58" s="487"/>
      <c r="J58" s="487"/>
      <c r="O58" s="467"/>
    </row>
    <row r="59" spans="1:15" ht="11.25" customHeight="1">
      <c r="A59" s="32"/>
      <c r="B59" s="32"/>
      <c r="C59" s="32"/>
      <c r="D59" s="32"/>
      <c r="E59" s="32"/>
      <c r="F59" s="32"/>
      <c r="G59" s="32"/>
      <c r="H59" s="32"/>
      <c r="I59" s="32"/>
      <c r="J59" s="32"/>
      <c r="O59" s="467"/>
    </row>
    <row r="60" spans="1:15" ht="11.25" customHeight="1">
      <c r="A60" s="32"/>
      <c r="B60" s="32"/>
      <c r="C60" s="32"/>
      <c r="D60" s="32"/>
      <c r="E60" s="32"/>
      <c r="F60" s="32"/>
      <c r="G60" s="32"/>
      <c r="H60" s="32"/>
      <c r="I60" s="32"/>
      <c r="J60" s="32"/>
      <c r="O60" s="467"/>
    </row>
    <row r="61" ht="11.25" customHeight="1">
      <c r="O61" s="467"/>
    </row>
    <row r="62" ht="11.25" customHeight="1">
      <c r="O62" s="467"/>
    </row>
    <row r="63" ht="11.25" customHeight="1">
      <c r="O63" s="467"/>
    </row>
    <row r="64" ht="11.25" customHeight="1">
      <c r="O64" s="466"/>
    </row>
    <row r="65" ht="11.25" customHeight="1">
      <c r="O65" s="466"/>
    </row>
    <row r="66" ht="11.25" customHeight="1">
      <c r="O66" s="466"/>
    </row>
    <row r="67" ht="11.25" customHeight="1">
      <c r="O67" s="467"/>
    </row>
    <row r="68" ht="11.25" customHeight="1">
      <c r="O68" s="467"/>
    </row>
    <row r="69" ht="11.25" customHeight="1">
      <c r="O69" s="467"/>
    </row>
  </sheetData>
  <mergeCells count="16">
    <mergeCell ref="A1:J1"/>
    <mergeCell ref="A58:J58"/>
    <mergeCell ref="B3:E3"/>
    <mergeCell ref="G3:J3"/>
    <mergeCell ref="A57:J57"/>
    <mergeCell ref="A18:J18"/>
    <mergeCell ref="A20:A21"/>
    <mergeCell ref="B20:E20"/>
    <mergeCell ref="G20:J20"/>
    <mergeCell ref="A48:A49"/>
    <mergeCell ref="A29:J29"/>
    <mergeCell ref="A46:J46"/>
    <mergeCell ref="G48:J48"/>
    <mergeCell ref="B31:E31"/>
    <mergeCell ref="G31:J31"/>
    <mergeCell ref="B48:E48"/>
  </mergeCells>
  <printOptions/>
  <pageMargins left="0.669291338582677" right="0.47244094488189" top="0.708661417322835" bottom="0.511811023622047" header="0" footer="0.275590551181102"/>
  <pageSetup cellComments="asDisplayed" horizontalDpi="600" verticalDpi="600" orientation="portrait" paperSize="9" scale="95" r:id="rId1"/>
  <headerFooter alignWithMargins="0">
    <oddFooter>&amp;LEricsson Fourth Quarter Report 2011, January 25, 2012&amp;R&amp;P (&amp;N)</oddFooter>
  </headerFooter>
</worksheet>
</file>

<file path=xl/worksheets/sheet2.xml><?xml version="1.0" encoding="utf-8"?>
<worksheet xmlns="http://schemas.openxmlformats.org/spreadsheetml/2006/main" xmlns:r="http://schemas.openxmlformats.org/officeDocument/2006/relationships">
  <dimension ref="A1:O69"/>
  <sheetViews>
    <sheetView showGridLines="0" workbookViewId="0" topLeftCell="A1">
      <pane xSplit="2" ySplit="4" topLeftCell="C5" activePane="bottomRight" state="frozen"/>
      <selection pane="topLeft" activeCell="A1" sqref="A1:L1"/>
      <selection pane="topRight" activeCell="A1" sqref="A1:L1"/>
      <selection pane="bottomLeft" activeCell="A1" sqref="A1:L1"/>
      <selection pane="bottomRight" activeCell="A1" sqref="A1:L1"/>
    </sheetView>
  </sheetViews>
  <sheetFormatPr defaultColWidth="9.140625" defaultRowHeight="11.25" customHeight="1"/>
  <cols>
    <col min="1" max="1" width="1.1484375" style="18" customWidth="1"/>
    <col min="2" max="2" width="55.8515625" style="18" customWidth="1"/>
    <col min="3" max="5" width="10.421875" style="26" customWidth="1"/>
    <col min="6" max="14" width="1.7109375" style="18" customWidth="1"/>
    <col min="15" max="15" width="1.8515625" style="465" customWidth="1"/>
    <col min="16" max="42" width="1.7109375" style="18" customWidth="1"/>
    <col min="43" max="16384" width="9.140625" style="18" customWidth="1"/>
  </cols>
  <sheetData>
    <row r="1" spans="1:5" ht="18" customHeight="1">
      <c r="A1" s="24" t="s">
        <v>131</v>
      </c>
      <c r="B1" s="25"/>
      <c r="C1" s="27"/>
      <c r="D1" s="27"/>
      <c r="E1" s="27"/>
    </row>
    <row r="2" spans="1:5" ht="6" customHeight="1">
      <c r="A2" s="29"/>
      <c r="B2" s="30"/>
      <c r="C2" s="31"/>
      <c r="D2" s="31"/>
      <c r="E2" s="31"/>
    </row>
    <row r="3" spans="1:15" s="111" customFormat="1" ht="11.25" customHeight="1">
      <c r="A3" s="376"/>
      <c r="B3" s="291"/>
      <c r="C3" s="405" t="s">
        <v>132</v>
      </c>
      <c r="D3" s="447" t="s">
        <v>168</v>
      </c>
      <c r="E3" s="405" t="s">
        <v>132</v>
      </c>
      <c r="O3" s="466"/>
    </row>
    <row r="4" spans="1:15" s="111" customFormat="1" ht="13.5" customHeight="1">
      <c r="A4" s="406" t="s">
        <v>115</v>
      </c>
      <c r="B4" s="402"/>
      <c r="C4" s="407">
        <v>2010</v>
      </c>
      <c r="D4" s="407">
        <v>2011</v>
      </c>
      <c r="E4" s="407">
        <v>2011</v>
      </c>
      <c r="O4" s="466"/>
    </row>
    <row r="5" spans="1:15" ht="6" customHeight="1">
      <c r="A5" s="33"/>
      <c r="B5" s="34"/>
      <c r="C5" s="31"/>
      <c r="D5" s="31"/>
      <c r="E5" s="31"/>
      <c r="O5" s="467"/>
    </row>
    <row r="6" spans="1:15" ht="11.25" customHeight="1">
      <c r="A6" s="29" t="s">
        <v>133</v>
      </c>
      <c r="B6" s="30"/>
      <c r="C6" s="31"/>
      <c r="D6" s="31"/>
      <c r="E6" s="31"/>
      <c r="O6" s="467"/>
    </row>
    <row r="7" spans="1:15" ht="11.25" customHeight="1">
      <c r="A7" s="29" t="s">
        <v>134</v>
      </c>
      <c r="B7" s="30"/>
      <c r="C7" s="31"/>
      <c r="D7" s="31"/>
      <c r="E7" s="31"/>
      <c r="O7" s="467"/>
    </row>
    <row r="8" spans="1:15" ht="11.25" customHeight="1">
      <c r="A8" s="35" t="s">
        <v>135</v>
      </c>
      <c r="B8" s="36"/>
      <c r="C8" s="32"/>
      <c r="D8" s="32"/>
      <c r="E8" s="32"/>
      <c r="O8" s="467"/>
    </row>
    <row r="9" spans="1:15" ht="11.25" customHeight="1">
      <c r="A9" s="35"/>
      <c r="B9" s="36" t="s">
        <v>136</v>
      </c>
      <c r="C9" s="37">
        <v>3010</v>
      </c>
      <c r="D9" s="37">
        <v>3230</v>
      </c>
      <c r="E9" s="37">
        <v>3523</v>
      </c>
      <c r="O9" s="467"/>
    </row>
    <row r="10" spans="1:15" ht="11.25" customHeight="1">
      <c r="A10" s="35"/>
      <c r="B10" s="36" t="s">
        <v>137</v>
      </c>
      <c r="C10" s="37">
        <v>27151.098067301537</v>
      </c>
      <c r="D10" s="37">
        <v>27708</v>
      </c>
      <c r="E10" s="37">
        <v>27438</v>
      </c>
      <c r="O10" s="467"/>
    </row>
    <row r="11" spans="1:15" ht="11.25" customHeight="1">
      <c r="A11" s="35"/>
      <c r="B11" s="36" t="s">
        <v>73</v>
      </c>
      <c r="C11" s="37">
        <v>16657.901932698463</v>
      </c>
      <c r="D11" s="37">
        <v>13871</v>
      </c>
      <c r="E11" s="37">
        <v>13083</v>
      </c>
      <c r="O11" s="467"/>
    </row>
    <row r="12" spans="1:15" ht="6" customHeight="1">
      <c r="A12" s="35"/>
      <c r="B12" s="36"/>
      <c r="C12" s="37"/>
      <c r="D12" s="37"/>
      <c r="E12" s="37"/>
      <c r="O12" s="467"/>
    </row>
    <row r="13" spans="1:15" ht="11.25" customHeight="1">
      <c r="A13" s="35" t="s">
        <v>138</v>
      </c>
      <c r="B13" s="36"/>
      <c r="C13" s="38">
        <v>9434</v>
      </c>
      <c r="D13" s="38">
        <v>11310</v>
      </c>
      <c r="E13" s="38">
        <v>10788</v>
      </c>
      <c r="O13" s="467"/>
    </row>
    <row r="14" spans="1:15" ht="6" customHeight="1">
      <c r="A14" s="35"/>
      <c r="B14" s="36"/>
      <c r="C14" s="39"/>
      <c r="D14" s="39"/>
      <c r="E14" s="39"/>
      <c r="O14" s="467"/>
    </row>
    <row r="15" spans="1:15" ht="11.25" customHeight="1">
      <c r="A15" s="35" t="s">
        <v>139</v>
      </c>
      <c r="B15" s="36"/>
      <c r="C15" s="39"/>
      <c r="D15" s="39"/>
      <c r="E15" s="39"/>
      <c r="O15" s="467"/>
    </row>
    <row r="16" spans="1:15" ht="11.25" customHeight="1">
      <c r="A16" s="35"/>
      <c r="B16" s="36" t="s">
        <v>160</v>
      </c>
      <c r="C16" s="37">
        <v>9803</v>
      </c>
      <c r="D16" s="37">
        <v>7818</v>
      </c>
      <c r="E16" s="37">
        <v>5965</v>
      </c>
      <c r="O16" s="467"/>
    </row>
    <row r="17" spans="1:15" ht="11.25" customHeight="1">
      <c r="A17" s="35"/>
      <c r="B17" s="36" t="s">
        <v>140</v>
      </c>
      <c r="C17" s="37">
        <v>219</v>
      </c>
      <c r="D17" s="37">
        <v>2151</v>
      </c>
      <c r="E17" s="37">
        <v>2199</v>
      </c>
      <c r="O17" s="467"/>
    </row>
    <row r="18" spans="1:15" ht="11.25" customHeight="1">
      <c r="A18" s="35"/>
      <c r="B18" s="36" t="s">
        <v>141</v>
      </c>
      <c r="C18" s="37">
        <v>1281</v>
      </c>
      <c r="D18" s="37">
        <v>1465</v>
      </c>
      <c r="E18" s="37">
        <v>1400</v>
      </c>
      <c r="O18" s="467"/>
    </row>
    <row r="19" spans="1:15" ht="11.25" customHeight="1">
      <c r="A19" s="35"/>
      <c r="B19" s="36" t="s">
        <v>142</v>
      </c>
      <c r="C19" s="37">
        <v>3079</v>
      </c>
      <c r="D19" s="37">
        <v>4013</v>
      </c>
      <c r="E19" s="37">
        <v>4117</v>
      </c>
      <c r="O19" s="467"/>
    </row>
    <row r="20" spans="1:15" ht="6" customHeight="1">
      <c r="A20" s="35"/>
      <c r="B20" s="36"/>
      <c r="C20" s="37"/>
      <c r="D20" s="37"/>
      <c r="E20" s="37"/>
      <c r="O20" s="467"/>
    </row>
    <row r="21" spans="1:15" ht="11.25" customHeight="1">
      <c r="A21" s="41" t="s">
        <v>143</v>
      </c>
      <c r="B21" s="42"/>
      <c r="C21" s="43">
        <v>12737</v>
      </c>
      <c r="D21" s="43">
        <v>14360</v>
      </c>
      <c r="E21" s="43">
        <v>13020</v>
      </c>
      <c r="O21" s="467"/>
    </row>
    <row r="22" spans="1:15" ht="11.25" customHeight="1">
      <c r="A22" s="44"/>
      <c r="B22" s="45"/>
      <c r="C22" s="37">
        <v>83372</v>
      </c>
      <c r="D22" s="37">
        <v>85926</v>
      </c>
      <c r="E22" s="37">
        <v>81533</v>
      </c>
      <c r="O22" s="467"/>
    </row>
    <row r="23" spans="1:15" ht="6" customHeight="1">
      <c r="A23" s="35"/>
      <c r="B23" s="36"/>
      <c r="C23" s="39"/>
      <c r="D23" s="39"/>
      <c r="E23" s="39"/>
      <c r="O23" s="467"/>
    </row>
    <row r="24" spans="1:15" ht="12.75" customHeight="1">
      <c r="A24" s="29" t="s">
        <v>144</v>
      </c>
      <c r="B24" s="30"/>
      <c r="C24" s="39"/>
      <c r="D24" s="39"/>
      <c r="E24" s="39"/>
      <c r="O24" s="467"/>
    </row>
    <row r="25" spans="1:15" ht="11.25" customHeight="1">
      <c r="A25" s="35" t="s">
        <v>145</v>
      </c>
      <c r="B25" s="36"/>
      <c r="C25" s="46">
        <v>29897</v>
      </c>
      <c r="D25" s="46">
        <v>38625</v>
      </c>
      <c r="E25" s="46">
        <v>33070</v>
      </c>
      <c r="O25" s="467"/>
    </row>
    <row r="26" spans="1:15" ht="6" customHeight="1">
      <c r="A26" s="35"/>
      <c r="B26" s="36"/>
      <c r="C26" s="39"/>
      <c r="D26" s="39"/>
      <c r="E26" s="39"/>
      <c r="O26" s="467"/>
    </row>
    <row r="27" spans="1:15" ht="11.25" customHeight="1">
      <c r="A27" s="47" t="s">
        <v>146</v>
      </c>
      <c r="B27" s="48"/>
      <c r="C27" s="46">
        <v>61127</v>
      </c>
      <c r="D27" s="46">
        <v>65558</v>
      </c>
      <c r="E27" s="46">
        <v>64522</v>
      </c>
      <c r="O27" s="467"/>
    </row>
    <row r="28" spans="1:15" ht="11.25" customHeight="1">
      <c r="A28" s="47" t="s">
        <v>147</v>
      </c>
      <c r="B28" s="48"/>
      <c r="C28" s="46">
        <v>3123</v>
      </c>
      <c r="D28" s="46">
        <v>3110</v>
      </c>
      <c r="E28" s="46">
        <v>2845</v>
      </c>
      <c r="O28" s="467"/>
    </row>
    <row r="29" spans="1:15" ht="11.25" customHeight="1">
      <c r="A29" s="47" t="s">
        <v>148</v>
      </c>
      <c r="B29" s="48"/>
      <c r="C29" s="46">
        <v>17146</v>
      </c>
      <c r="D29" s="46">
        <v>18629</v>
      </c>
      <c r="E29" s="46">
        <v>17837</v>
      </c>
      <c r="O29" s="467"/>
    </row>
    <row r="30" spans="1:15" ht="6" customHeight="1">
      <c r="A30" s="47"/>
      <c r="B30" s="48"/>
      <c r="C30" s="46"/>
      <c r="D30" s="46"/>
      <c r="E30" s="46"/>
      <c r="O30" s="467"/>
    </row>
    <row r="31" spans="1:15" ht="11.25" customHeight="1">
      <c r="A31" s="47" t="s">
        <v>149</v>
      </c>
      <c r="B31" s="48"/>
      <c r="C31" s="46">
        <v>56286</v>
      </c>
      <c r="D31" s="46">
        <v>40680</v>
      </c>
      <c r="E31" s="46">
        <v>41866</v>
      </c>
      <c r="F31" s="477" t="s">
        <v>293</v>
      </c>
      <c r="O31" s="467"/>
    </row>
    <row r="32" spans="1:15" ht="11.25" customHeight="1">
      <c r="A32" s="49" t="s">
        <v>150</v>
      </c>
      <c r="B32" s="50"/>
      <c r="C32" s="51">
        <v>30864</v>
      </c>
      <c r="D32" s="51">
        <v>36262</v>
      </c>
      <c r="E32" s="51">
        <v>38676</v>
      </c>
      <c r="O32" s="467"/>
    </row>
    <row r="33" spans="1:15" ht="11.25" customHeight="1">
      <c r="A33" s="44"/>
      <c r="B33" s="45"/>
      <c r="C33" s="54">
        <v>198443</v>
      </c>
      <c r="D33" s="54">
        <v>202864</v>
      </c>
      <c r="E33" s="54">
        <v>198816</v>
      </c>
      <c r="O33" s="467"/>
    </row>
    <row r="34" spans="1:15" ht="6" customHeight="1">
      <c r="A34" s="52"/>
      <c r="B34" s="53"/>
      <c r="O34" s="467"/>
    </row>
    <row r="35" spans="1:15" ht="12.75" customHeight="1" thickBot="1">
      <c r="A35" s="55" t="s">
        <v>151</v>
      </c>
      <c r="B35" s="56"/>
      <c r="C35" s="57">
        <v>281815</v>
      </c>
      <c r="D35" s="57">
        <v>288790</v>
      </c>
      <c r="E35" s="57">
        <v>280349</v>
      </c>
      <c r="O35" s="466"/>
    </row>
    <row r="36" spans="1:15" ht="6" customHeight="1">
      <c r="A36" s="35"/>
      <c r="B36" s="36"/>
      <c r="O36" s="468"/>
    </row>
    <row r="37" spans="1:15" ht="11.25" customHeight="1">
      <c r="A37" s="29" t="s">
        <v>152</v>
      </c>
      <c r="B37" s="30"/>
      <c r="C37" s="58"/>
      <c r="D37" s="58"/>
      <c r="E37" s="58"/>
      <c r="O37" s="468"/>
    </row>
    <row r="38" spans="1:15" ht="11.25" customHeight="1">
      <c r="A38" s="29" t="s">
        <v>57</v>
      </c>
      <c r="B38" s="30"/>
      <c r="C38" s="58"/>
      <c r="D38" s="58"/>
      <c r="E38" s="58"/>
      <c r="O38" s="467"/>
    </row>
    <row r="39" spans="1:15" ht="11.25" customHeight="1">
      <c r="A39" s="35" t="s">
        <v>58</v>
      </c>
      <c r="B39" s="36"/>
      <c r="C39" s="46">
        <v>145106</v>
      </c>
      <c r="D39" s="46">
        <v>141772</v>
      </c>
      <c r="E39" s="46">
        <v>143105</v>
      </c>
      <c r="O39" s="467"/>
    </row>
    <row r="40" spans="1:15" ht="11.25" customHeight="1">
      <c r="A40" s="41" t="s">
        <v>272</v>
      </c>
      <c r="B40" s="42"/>
      <c r="C40" s="51">
        <v>1679</v>
      </c>
      <c r="D40" s="51">
        <v>1732</v>
      </c>
      <c r="E40" s="51">
        <v>2165</v>
      </c>
      <c r="O40" s="466"/>
    </row>
    <row r="41" spans="1:15" ht="13.5" customHeight="1">
      <c r="A41" s="47"/>
      <c r="B41" s="45"/>
      <c r="C41" s="59">
        <v>146785</v>
      </c>
      <c r="D41" s="59">
        <v>143504</v>
      </c>
      <c r="E41" s="59">
        <v>145270</v>
      </c>
      <c r="O41" s="466"/>
    </row>
    <row r="42" spans="1:15" ht="6" customHeight="1">
      <c r="A42" s="35"/>
      <c r="B42" s="36"/>
      <c r="C42" s="31"/>
      <c r="D42" s="31"/>
      <c r="E42" s="31"/>
      <c r="O42" s="467"/>
    </row>
    <row r="43" spans="1:15" ht="11.25" customHeight="1">
      <c r="A43" s="29" t="s">
        <v>59</v>
      </c>
      <c r="B43" s="30"/>
      <c r="C43" s="60"/>
      <c r="D43" s="60"/>
      <c r="E43" s="60"/>
      <c r="O43" s="467"/>
    </row>
    <row r="44" spans="1:15" ht="11.25" customHeight="1">
      <c r="A44" s="35" t="s">
        <v>60</v>
      </c>
      <c r="B44" s="36"/>
      <c r="C44" s="46">
        <v>5092</v>
      </c>
      <c r="D44" s="46">
        <v>10749</v>
      </c>
      <c r="E44" s="46">
        <v>10016</v>
      </c>
      <c r="O44" s="467"/>
    </row>
    <row r="45" spans="1:15" ht="11.25" customHeight="1">
      <c r="A45" s="35" t="s">
        <v>61</v>
      </c>
      <c r="B45" s="36"/>
      <c r="C45" s="46">
        <v>353</v>
      </c>
      <c r="D45" s="46">
        <v>320</v>
      </c>
      <c r="E45" s="46">
        <v>280</v>
      </c>
      <c r="O45" s="467"/>
    </row>
    <row r="46" spans="1:15" ht="12.75" customHeight="1">
      <c r="A46" s="35" t="s">
        <v>62</v>
      </c>
      <c r="B46" s="36"/>
      <c r="C46" s="46">
        <v>2571</v>
      </c>
      <c r="D46" s="46">
        <v>2600</v>
      </c>
      <c r="E46" s="46">
        <v>2250</v>
      </c>
      <c r="O46" s="467"/>
    </row>
    <row r="47" spans="1:15" ht="11.25" customHeight="1">
      <c r="A47" s="35" t="s">
        <v>63</v>
      </c>
      <c r="B47" s="36"/>
      <c r="C47" s="46">
        <v>26955</v>
      </c>
      <c r="D47" s="46">
        <v>24204</v>
      </c>
      <c r="E47" s="46">
        <v>23256</v>
      </c>
      <c r="O47" s="467"/>
    </row>
    <row r="48" spans="1:15" ht="11.25" customHeight="1">
      <c r="A48" s="49" t="s">
        <v>64</v>
      </c>
      <c r="B48" s="65"/>
      <c r="C48" s="51">
        <v>3296</v>
      </c>
      <c r="D48" s="51">
        <v>2325</v>
      </c>
      <c r="E48" s="51">
        <v>2248</v>
      </c>
      <c r="O48" s="467"/>
    </row>
    <row r="49" spans="1:15" ht="11.25" customHeight="1">
      <c r="A49" s="44"/>
      <c r="B49" s="45"/>
      <c r="C49" s="59">
        <v>38267</v>
      </c>
      <c r="D49" s="59">
        <v>40198</v>
      </c>
      <c r="E49" s="59">
        <v>38050</v>
      </c>
      <c r="O49" s="467"/>
    </row>
    <row r="50" spans="1:15" ht="6" customHeight="1">
      <c r="A50" s="61"/>
      <c r="B50" s="62"/>
      <c r="O50" s="467"/>
    </row>
    <row r="51" spans="1:15" ht="11.25" customHeight="1">
      <c r="A51" s="61" t="s">
        <v>65</v>
      </c>
      <c r="B51" s="62"/>
      <c r="C51" s="63"/>
      <c r="D51" s="63"/>
      <c r="E51" s="63"/>
      <c r="O51" s="467"/>
    </row>
    <row r="52" spans="1:15" ht="11.25" customHeight="1">
      <c r="A52" s="35" t="s">
        <v>66</v>
      </c>
      <c r="B52" s="36"/>
      <c r="C52" s="59">
        <v>9391</v>
      </c>
      <c r="D52" s="59">
        <v>7745</v>
      </c>
      <c r="E52" s="59">
        <v>5985</v>
      </c>
      <c r="O52" s="467"/>
    </row>
    <row r="53" spans="1:15" ht="11.25" customHeight="1">
      <c r="A53" s="35" t="s">
        <v>67</v>
      </c>
      <c r="B53" s="36"/>
      <c r="C53" s="46">
        <v>3808</v>
      </c>
      <c r="D53" s="46">
        <v>6545</v>
      </c>
      <c r="E53" s="46">
        <v>7765</v>
      </c>
      <c r="O53" s="467"/>
    </row>
    <row r="54" spans="1:15" ht="11.25" customHeight="1">
      <c r="A54" s="35" t="s">
        <v>68</v>
      </c>
      <c r="B54" s="36"/>
      <c r="C54" s="46">
        <v>24959</v>
      </c>
      <c r="D54" s="46">
        <v>25327</v>
      </c>
      <c r="E54" s="46">
        <v>25309</v>
      </c>
      <c r="O54" s="467"/>
    </row>
    <row r="55" spans="1:15" ht="11.25" customHeight="1">
      <c r="A55" s="64" t="s">
        <v>69</v>
      </c>
      <c r="B55" s="65"/>
      <c r="C55" s="51">
        <v>58605</v>
      </c>
      <c r="D55" s="51">
        <v>65471</v>
      </c>
      <c r="E55" s="51">
        <v>57970</v>
      </c>
      <c r="O55" s="467"/>
    </row>
    <row r="56" spans="1:15" ht="11.25" customHeight="1">
      <c r="A56" s="29"/>
      <c r="B56" s="30"/>
      <c r="C56" s="46">
        <v>96763</v>
      </c>
      <c r="D56" s="46">
        <v>105088</v>
      </c>
      <c r="E56" s="46">
        <v>97029</v>
      </c>
      <c r="O56" s="467"/>
    </row>
    <row r="57" spans="1:15" ht="6" customHeight="1">
      <c r="A57" s="61"/>
      <c r="B57" s="62"/>
      <c r="O57" s="467"/>
    </row>
    <row r="58" spans="1:15" ht="14.25" customHeight="1" thickBot="1">
      <c r="A58" s="55" t="s">
        <v>70</v>
      </c>
      <c r="B58" s="56"/>
      <c r="C58" s="57">
        <v>281815</v>
      </c>
      <c r="D58" s="57">
        <v>288790</v>
      </c>
      <c r="E58" s="57">
        <v>280349</v>
      </c>
      <c r="O58" s="467"/>
    </row>
    <row r="59" spans="1:15" ht="6" customHeight="1">
      <c r="A59" s="33"/>
      <c r="B59" s="34"/>
      <c r="O59" s="467"/>
    </row>
    <row r="60" spans="2:15" s="157" customFormat="1" ht="11.25" customHeight="1">
      <c r="B60" s="457" t="s">
        <v>71</v>
      </c>
      <c r="C60" s="442">
        <v>35855</v>
      </c>
      <c r="D60" s="442">
        <v>41498</v>
      </c>
      <c r="E60" s="442">
        <v>41037</v>
      </c>
      <c r="O60" s="467"/>
    </row>
    <row r="61" spans="1:15" s="157" customFormat="1" ht="6" customHeight="1">
      <c r="A61" s="445"/>
      <c r="B61" s="446"/>
      <c r="C61" s="443"/>
      <c r="D61" s="443"/>
      <c r="E61" s="443"/>
      <c r="O61" s="467"/>
    </row>
    <row r="62" spans="2:15" s="157" customFormat="1" ht="11.25" customHeight="1">
      <c r="B62" s="457" t="s">
        <v>277</v>
      </c>
      <c r="C62" s="444">
        <v>51295</v>
      </c>
      <c r="D62" s="444">
        <v>35444</v>
      </c>
      <c r="E62" s="444">
        <v>39505</v>
      </c>
      <c r="O62" s="467"/>
    </row>
    <row r="63" spans="1:15" ht="6" customHeight="1">
      <c r="A63" s="33"/>
      <c r="B63" s="34"/>
      <c r="C63" s="31"/>
      <c r="D63" s="31"/>
      <c r="E63" s="31"/>
      <c r="O63" s="467"/>
    </row>
    <row r="64" spans="1:15" ht="11.25" customHeight="1">
      <c r="A64" s="47" t="s">
        <v>72</v>
      </c>
      <c r="B64" s="48"/>
      <c r="C64" s="46">
        <v>658</v>
      </c>
      <c r="D64" s="46">
        <v>464</v>
      </c>
      <c r="E64" s="46">
        <v>452</v>
      </c>
      <c r="O64" s="466"/>
    </row>
    <row r="65" spans="1:15" ht="11.25" customHeight="1">
      <c r="A65" s="49" t="s">
        <v>87</v>
      </c>
      <c r="B65" s="50"/>
      <c r="C65" s="51">
        <v>875</v>
      </c>
      <c r="D65" s="51">
        <v>803</v>
      </c>
      <c r="E65" s="51">
        <v>609</v>
      </c>
      <c r="O65" s="466"/>
    </row>
    <row r="66" ht="4.5" customHeight="1">
      <c r="O66" s="466"/>
    </row>
    <row r="67" spans="1:15" ht="11.25" customHeight="1">
      <c r="A67" s="478" t="s">
        <v>295</v>
      </c>
      <c r="O67" s="467"/>
    </row>
    <row r="68" ht="11.25" customHeight="1">
      <c r="O68" s="467"/>
    </row>
    <row r="69" ht="11.25" customHeight="1">
      <c r="O69" s="467"/>
    </row>
  </sheetData>
  <printOptions/>
  <pageMargins left="0.669291338582677" right="0.47244094488189" top="0.708661417322835" bottom="0.511811023622047" header="0" footer="0.275590551181102"/>
  <pageSetup cellComments="asDisplayed" horizontalDpi="600" verticalDpi="600" orientation="portrait" paperSize="9" scale="95" r:id="rId2"/>
  <headerFooter alignWithMargins="0">
    <oddFooter>&amp;LEricsson Fourth Quarter Report 2011, January 25, 2012&amp;R&amp;P (&amp;N)</oddFooter>
  </headerFooter>
  <legacyDrawingHF r:id="rId1"/>
</worksheet>
</file>

<file path=xl/worksheets/sheet3.xml><?xml version="1.0" encoding="utf-8"?>
<worksheet xmlns="http://schemas.openxmlformats.org/spreadsheetml/2006/main" xmlns:r="http://schemas.openxmlformats.org/officeDocument/2006/relationships">
  <dimension ref="A1:O69"/>
  <sheetViews>
    <sheetView showGridLines="0" workbookViewId="0" topLeftCell="A1">
      <pane xSplit="1" ySplit="4" topLeftCell="B5" activePane="bottomRight" state="frozen"/>
      <selection pane="topLeft" activeCell="A1" sqref="A1:L1"/>
      <selection pane="topRight" activeCell="A1" sqref="A1:L1"/>
      <selection pane="bottomLeft" activeCell="A1" sqref="A1:L1"/>
      <selection pane="bottomRight" activeCell="A1" sqref="A1:L1"/>
    </sheetView>
  </sheetViews>
  <sheetFormatPr defaultColWidth="9.140625" defaultRowHeight="11.25" customHeight="1" outlineLevelCol="1"/>
  <cols>
    <col min="1" max="1" width="49.140625" style="3" customWidth="1"/>
    <col min="2" max="2" width="8.7109375" style="3" customWidth="1"/>
    <col min="3" max="3" width="8.00390625" style="3" customWidth="1"/>
    <col min="4" max="4" width="8.7109375" style="3" hidden="1" customWidth="1" outlineLevel="1"/>
    <col min="5" max="5" width="8.00390625" style="3" hidden="1" customWidth="1" outlineLevel="1"/>
    <col min="6" max="6" width="1.28515625" style="3" hidden="1" customWidth="1" outlineLevel="1"/>
    <col min="7" max="7" width="8.7109375" style="3" customWidth="1" collapsed="1"/>
    <col min="8" max="8" width="8.421875" style="3" customWidth="1"/>
    <col min="9" max="10" width="1.7109375" style="0" customWidth="1"/>
    <col min="11" max="12" width="1.8515625" style="0" customWidth="1"/>
    <col min="13" max="14" width="1.7109375" style="0" customWidth="1"/>
    <col min="15" max="15" width="1.7109375" style="465" customWidth="1"/>
  </cols>
  <sheetData>
    <row r="1" spans="1:15" s="2" customFormat="1" ht="18" customHeight="1">
      <c r="A1" s="493" t="s">
        <v>88</v>
      </c>
      <c r="B1" s="493"/>
      <c r="C1" s="493"/>
      <c r="D1" s="493"/>
      <c r="E1" s="493"/>
      <c r="F1" s="493"/>
      <c r="G1" s="493"/>
      <c r="H1" s="1"/>
      <c r="I1" s="1"/>
      <c r="J1" s="3"/>
      <c r="K1" s="3"/>
      <c r="L1" s="3"/>
      <c r="M1" s="3"/>
      <c r="N1" s="3"/>
      <c r="O1" s="465"/>
    </row>
    <row r="2" spans="1:15" s="18" customFormat="1" ht="6" customHeight="1">
      <c r="A2" s="28"/>
      <c r="B2" s="67"/>
      <c r="C2" s="67"/>
      <c r="D2" s="67"/>
      <c r="E2" s="67"/>
      <c r="F2" s="67"/>
      <c r="G2" s="67"/>
      <c r="H2" s="67"/>
      <c r="I2" s="67"/>
      <c r="O2" s="465"/>
    </row>
    <row r="3" spans="1:15" s="104" customFormat="1" ht="11.25" customHeight="1">
      <c r="A3" s="402"/>
      <c r="B3" s="494" t="s">
        <v>285</v>
      </c>
      <c r="C3" s="494"/>
      <c r="D3" s="494" t="s">
        <v>283</v>
      </c>
      <c r="E3" s="494"/>
      <c r="F3" s="280"/>
      <c r="G3" s="494" t="s">
        <v>89</v>
      </c>
      <c r="H3" s="494"/>
      <c r="O3" s="466"/>
    </row>
    <row r="4" spans="1:15" s="104" customFormat="1" ht="13.5" customHeight="1">
      <c r="A4" s="402" t="s">
        <v>115</v>
      </c>
      <c r="B4" s="407">
        <v>2010</v>
      </c>
      <c r="C4" s="407">
        <v>2011</v>
      </c>
      <c r="D4" s="407">
        <v>2010</v>
      </c>
      <c r="E4" s="407">
        <v>2011</v>
      </c>
      <c r="F4" s="280"/>
      <c r="G4" s="407">
        <v>2010</v>
      </c>
      <c r="H4" s="407">
        <v>2011</v>
      </c>
      <c r="O4" s="466"/>
    </row>
    <row r="5" spans="1:15" s="68" customFormat="1" ht="11.25" customHeight="1">
      <c r="A5" s="28"/>
      <c r="B5" s="69"/>
      <c r="C5" s="69"/>
      <c r="D5" s="69"/>
      <c r="E5" s="69"/>
      <c r="G5" s="69"/>
      <c r="H5" s="69"/>
      <c r="O5" s="467"/>
    </row>
    <row r="6" spans="1:15" s="68" customFormat="1" ht="12">
      <c r="A6" s="70" t="s">
        <v>112</v>
      </c>
      <c r="B6" s="18"/>
      <c r="C6" s="18"/>
      <c r="D6" s="18"/>
      <c r="E6" s="18"/>
      <c r="F6" s="18"/>
      <c r="G6" s="18"/>
      <c r="H6" s="18"/>
      <c r="O6" s="467"/>
    </row>
    <row r="7" spans="1:15" s="68" customFormat="1" ht="12">
      <c r="A7" s="71" t="s">
        <v>128</v>
      </c>
      <c r="B7" s="72">
        <v>4381</v>
      </c>
      <c r="C7" s="72">
        <v>1491</v>
      </c>
      <c r="D7" s="72">
        <v>6854</v>
      </c>
      <c r="E7" s="72">
        <v>11078</v>
      </c>
      <c r="F7" s="73"/>
      <c r="G7" s="72">
        <v>11235</v>
      </c>
      <c r="H7" s="72">
        <v>12569</v>
      </c>
      <c r="O7" s="467"/>
    </row>
    <row r="8" spans="1:15" s="68" customFormat="1" ht="12">
      <c r="A8" s="71" t="s">
        <v>90</v>
      </c>
      <c r="B8" s="72"/>
      <c r="C8" s="72"/>
      <c r="D8" s="72"/>
      <c r="E8" s="72"/>
      <c r="F8" s="73"/>
      <c r="G8" s="72"/>
      <c r="H8" s="72"/>
      <c r="O8" s="467"/>
    </row>
    <row r="9" spans="1:15" s="68" customFormat="1" ht="12">
      <c r="A9" s="74" t="s">
        <v>127</v>
      </c>
      <c r="B9" s="72">
        <v>1303</v>
      </c>
      <c r="C9" s="72">
        <v>752</v>
      </c>
      <c r="D9" s="72">
        <v>-952</v>
      </c>
      <c r="E9" s="72">
        <v>1242</v>
      </c>
      <c r="F9" s="73"/>
      <c r="G9" s="72">
        <v>351</v>
      </c>
      <c r="H9" s="72">
        <v>1994</v>
      </c>
      <c r="O9" s="467"/>
    </row>
    <row r="10" spans="1:15" s="68" customFormat="1" ht="12">
      <c r="A10" s="74" t="s">
        <v>161</v>
      </c>
      <c r="B10" s="72">
        <v>676</v>
      </c>
      <c r="C10" s="72">
        <v>1817</v>
      </c>
      <c r="D10" s="72">
        <v>800</v>
      </c>
      <c r="E10" s="72">
        <v>1893</v>
      </c>
      <c r="F10" s="73"/>
      <c r="G10" s="72">
        <v>1476</v>
      </c>
      <c r="H10" s="72">
        <v>3710</v>
      </c>
      <c r="O10" s="467"/>
    </row>
    <row r="11" spans="1:15" s="68" customFormat="1" ht="12.75" customHeight="1">
      <c r="A11" s="75" t="s">
        <v>91</v>
      </c>
      <c r="B11" s="72">
        <v>2246</v>
      </c>
      <c r="C11" s="72">
        <v>2428</v>
      </c>
      <c r="D11" s="72">
        <v>7707</v>
      </c>
      <c r="E11" s="72">
        <v>6608</v>
      </c>
      <c r="F11" s="73"/>
      <c r="G11" s="72">
        <v>9953</v>
      </c>
      <c r="H11" s="72">
        <v>9036</v>
      </c>
      <c r="O11" s="467"/>
    </row>
    <row r="12" spans="1:15" s="68" customFormat="1" ht="12">
      <c r="A12" s="76" t="s">
        <v>92</v>
      </c>
      <c r="B12" s="77">
        <v>2352</v>
      </c>
      <c r="C12" s="77">
        <v>472</v>
      </c>
      <c r="D12" s="77">
        <v>-1642</v>
      </c>
      <c r="E12" s="77">
        <v>-2599</v>
      </c>
      <c r="F12" s="73"/>
      <c r="G12" s="77">
        <v>710</v>
      </c>
      <c r="H12" s="77">
        <v>-2127</v>
      </c>
      <c r="O12" s="467"/>
    </row>
    <row r="13" spans="1:15" s="68" customFormat="1" ht="12">
      <c r="A13" s="78" t="s">
        <v>185</v>
      </c>
      <c r="B13" s="72">
        <v>10958</v>
      </c>
      <c r="C13" s="72">
        <v>6960</v>
      </c>
      <c r="D13" s="72">
        <v>12767</v>
      </c>
      <c r="E13" s="72">
        <v>18222</v>
      </c>
      <c r="F13" s="73"/>
      <c r="G13" s="72">
        <v>23725</v>
      </c>
      <c r="H13" s="72">
        <v>25182</v>
      </c>
      <c r="O13" s="467"/>
    </row>
    <row r="14" spans="1:15" s="68" customFormat="1" ht="6" customHeight="1">
      <c r="A14" s="78"/>
      <c r="B14" s="72"/>
      <c r="C14" s="72"/>
      <c r="D14" s="72"/>
      <c r="E14" s="72"/>
      <c r="F14" s="73"/>
      <c r="G14" s="72"/>
      <c r="H14" s="72"/>
      <c r="O14" s="467"/>
    </row>
    <row r="15" spans="1:15" s="68" customFormat="1" ht="12">
      <c r="A15" s="62" t="s">
        <v>113</v>
      </c>
      <c r="B15" s="72"/>
      <c r="C15" s="72"/>
      <c r="D15" s="72"/>
      <c r="E15" s="72"/>
      <c r="F15" s="73"/>
      <c r="G15" s="72"/>
      <c r="H15" s="72"/>
      <c r="O15" s="467"/>
    </row>
    <row r="16" spans="1:15" s="68" customFormat="1" ht="12">
      <c r="A16" s="78" t="s">
        <v>145</v>
      </c>
      <c r="B16" s="72">
        <v>773</v>
      </c>
      <c r="C16" s="72">
        <v>5208</v>
      </c>
      <c r="D16" s="72">
        <v>-8690</v>
      </c>
      <c r="E16" s="72">
        <v>-8451</v>
      </c>
      <c r="F16" s="73"/>
      <c r="G16" s="72">
        <v>-7917</v>
      </c>
      <c r="H16" s="72">
        <v>-3243</v>
      </c>
      <c r="O16" s="467"/>
    </row>
    <row r="17" spans="1:15" s="68" customFormat="1" ht="12">
      <c r="A17" s="78" t="s">
        <v>93</v>
      </c>
      <c r="B17" s="72">
        <v>-882</v>
      </c>
      <c r="C17" s="72">
        <v>290</v>
      </c>
      <c r="D17" s="72">
        <v>-1243</v>
      </c>
      <c r="E17" s="72">
        <v>-216</v>
      </c>
      <c r="F17" s="73"/>
      <c r="G17" s="72">
        <v>-2125</v>
      </c>
      <c r="H17" s="72">
        <v>74</v>
      </c>
      <c r="O17" s="467"/>
    </row>
    <row r="18" spans="1:15" s="68" customFormat="1" ht="12">
      <c r="A18" s="78" t="s">
        <v>146</v>
      </c>
      <c r="B18" s="72">
        <v>-3175</v>
      </c>
      <c r="C18" s="72">
        <v>565</v>
      </c>
      <c r="D18" s="72">
        <v>7581</v>
      </c>
      <c r="E18" s="72">
        <v>-2265</v>
      </c>
      <c r="F18" s="73"/>
      <c r="G18" s="72">
        <v>4406</v>
      </c>
      <c r="H18" s="72">
        <v>-1700</v>
      </c>
      <c r="O18" s="467"/>
    </row>
    <row r="19" spans="1:15" s="68" customFormat="1" ht="12">
      <c r="A19" s="78" t="s">
        <v>68</v>
      </c>
      <c r="B19" s="72">
        <v>4194</v>
      </c>
      <c r="C19" s="72">
        <v>246</v>
      </c>
      <c r="D19" s="72">
        <v>1770</v>
      </c>
      <c r="E19" s="72">
        <v>-1894</v>
      </c>
      <c r="F19" s="73"/>
      <c r="G19" s="72">
        <v>5964</v>
      </c>
      <c r="H19" s="72">
        <v>-1648</v>
      </c>
      <c r="O19" s="467"/>
    </row>
    <row r="20" spans="1:15" s="68" customFormat="1" ht="12">
      <c r="A20" s="78" t="s">
        <v>94</v>
      </c>
      <c r="B20" s="72">
        <v>-743</v>
      </c>
      <c r="C20" s="72">
        <v>-2278</v>
      </c>
      <c r="D20" s="72">
        <v>-1996</v>
      </c>
      <c r="E20" s="72">
        <v>-3417</v>
      </c>
      <c r="F20" s="73"/>
      <c r="G20" s="72">
        <v>-2739</v>
      </c>
      <c r="H20" s="72">
        <v>-5695</v>
      </c>
      <c r="O20" s="467"/>
    </row>
    <row r="21" spans="1:15" s="68" customFormat="1" ht="12">
      <c r="A21" s="42" t="s">
        <v>95</v>
      </c>
      <c r="B21" s="77">
        <v>4052</v>
      </c>
      <c r="C21" s="77">
        <v>-5524</v>
      </c>
      <c r="D21" s="77">
        <v>1217</v>
      </c>
      <c r="E21" s="77">
        <v>2536</v>
      </c>
      <c r="F21" s="73"/>
      <c r="G21" s="77">
        <v>5269</v>
      </c>
      <c r="H21" s="77">
        <v>-2988</v>
      </c>
      <c r="O21" s="467"/>
    </row>
    <row r="22" spans="1:15" s="68" customFormat="1" ht="12">
      <c r="A22" s="28"/>
      <c r="B22" s="79">
        <v>4219</v>
      </c>
      <c r="C22" s="79">
        <v>-1493</v>
      </c>
      <c r="D22" s="79">
        <v>-1361</v>
      </c>
      <c r="E22" s="79">
        <v>-13707</v>
      </c>
      <c r="F22" s="73"/>
      <c r="G22" s="80">
        <v>2858</v>
      </c>
      <c r="H22" s="80">
        <v>-15200</v>
      </c>
      <c r="O22" s="467"/>
    </row>
    <row r="23" spans="1:15" s="68" customFormat="1" ht="6" customHeight="1">
      <c r="A23" s="45"/>
      <c r="B23" s="81"/>
      <c r="C23" s="81"/>
      <c r="D23" s="81"/>
      <c r="E23" s="81"/>
      <c r="F23" s="73"/>
      <c r="G23" s="80"/>
      <c r="H23" s="80"/>
      <c r="O23" s="467"/>
    </row>
    <row r="24" spans="1:15" s="68" customFormat="1" ht="12.75" customHeight="1">
      <c r="A24" s="45" t="s">
        <v>96</v>
      </c>
      <c r="B24" s="80">
        <v>15177</v>
      </c>
      <c r="C24" s="80">
        <v>5467</v>
      </c>
      <c r="D24" s="80">
        <v>11406</v>
      </c>
      <c r="E24" s="80">
        <v>4515</v>
      </c>
      <c r="F24" s="73"/>
      <c r="G24" s="80">
        <v>26583</v>
      </c>
      <c r="H24" s="80">
        <v>9982</v>
      </c>
      <c r="O24" s="467"/>
    </row>
    <row r="25" spans="1:15" s="68" customFormat="1" ht="6" customHeight="1">
      <c r="A25" s="82"/>
      <c r="B25" s="81"/>
      <c r="C25" s="81"/>
      <c r="D25" s="81"/>
      <c r="E25" s="81"/>
      <c r="F25" s="73"/>
      <c r="G25" s="80"/>
      <c r="H25" s="80"/>
      <c r="O25" s="467"/>
    </row>
    <row r="26" spans="1:15" s="68" customFormat="1" ht="12">
      <c r="A26" s="70" t="s">
        <v>97</v>
      </c>
      <c r="B26" s="81"/>
      <c r="C26" s="81"/>
      <c r="D26" s="81"/>
      <c r="E26" s="81"/>
      <c r="F26" s="73"/>
      <c r="G26" s="80"/>
      <c r="H26" s="80"/>
      <c r="O26" s="467"/>
    </row>
    <row r="27" spans="1:15" s="68" customFormat="1" ht="12">
      <c r="A27" s="83" t="s">
        <v>98</v>
      </c>
      <c r="B27" s="80">
        <v>-984</v>
      </c>
      <c r="C27" s="80">
        <v>-1524</v>
      </c>
      <c r="D27" s="80">
        <v>-2702</v>
      </c>
      <c r="E27" s="80">
        <v>-3470</v>
      </c>
      <c r="F27" s="73"/>
      <c r="G27" s="80">
        <v>-3686</v>
      </c>
      <c r="H27" s="80">
        <v>-4994</v>
      </c>
      <c r="O27" s="467"/>
    </row>
    <row r="28" spans="1:15" s="68" customFormat="1" ht="12">
      <c r="A28" s="83" t="s">
        <v>0</v>
      </c>
      <c r="B28" s="80">
        <v>15</v>
      </c>
      <c r="C28" s="80">
        <v>172</v>
      </c>
      <c r="D28" s="80">
        <v>109</v>
      </c>
      <c r="E28" s="80">
        <v>214</v>
      </c>
      <c r="F28" s="73"/>
      <c r="G28" s="80">
        <v>124</v>
      </c>
      <c r="H28" s="80">
        <v>386</v>
      </c>
      <c r="O28" s="467"/>
    </row>
    <row r="29" spans="1:15" s="68" customFormat="1" ht="12" customHeight="1">
      <c r="A29" s="84" t="s">
        <v>1</v>
      </c>
      <c r="B29" s="80">
        <v>-325</v>
      </c>
      <c r="C29" s="80">
        <v>-235</v>
      </c>
      <c r="D29" s="80">
        <v>-2507</v>
      </c>
      <c r="E29" s="80">
        <v>-2893</v>
      </c>
      <c r="F29" s="73"/>
      <c r="G29" s="80">
        <v>-2832</v>
      </c>
      <c r="H29" s="80">
        <v>-3128</v>
      </c>
      <c r="O29" s="467"/>
    </row>
    <row r="30" spans="1:15" s="68" customFormat="1" ht="12">
      <c r="A30" s="84" t="s">
        <v>99</v>
      </c>
      <c r="B30" s="80">
        <v>-325</v>
      </c>
      <c r="C30" s="80">
        <v>-560</v>
      </c>
      <c r="D30" s="80">
        <v>-1319</v>
      </c>
      <c r="E30" s="80">
        <v>-955</v>
      </c>
      <c r="F30" s="73"/>
      <c r="G30" s="80">
        <v>-1644</v>
      </c>
      <c r="H30" s="80">
        <v>-1515</v>
      </c>
      <c r="O30" s="467"/>
    </row>
    <row r="31" spans="1:15" s="68" customFormat="1" ht="12">
      <c r="A31" s="84" t="s">
        <v>100</v>
      </c>
      <c r="B31" s="80">
        <v>-710</v>
      </c>
      <c r="C31" s="80">
        <v>-210</v>
      </c>
      <c r="D31" s="80">
        <v>-777</v>
      </c>
      <c r="E31" s="80">
        <v>-690</v>
      </c>
      <c r="F31" s="73"/>
      <c r="G31" s="85">
        <v>-1487</v>
      </c>
      <c r="H31" s="85">
        <v>-900</v>
      </c>
      <c r="O31" s="467"/>
    </row>
    <row r="32" spans="1:15" s="68" customFormat="1" ht="12">
      <c r="A32" s="86" t="s">
        <v>149</v>
      </c>
      <c r="B32" s="87">
        <v>-1753</v>
      </c>
      <c r="C32" s="87">
        <v>-1533</v>
      </c>
      <c r="D32" s="87">
        <v>-1263</v>
      </c>
      <c r="E32" s="87">
        <v>16225</v>
      </c>
      <c r="F32" s="73"/>
      <c r="G32" s="87">
        <v>-3016</v>
      </c>
      <c r="H32" s="87">
        <v>14692</v>
      </c>
      <c r="O32" s="467"/>
    </row>
    <row r="33" spans="1:15" s="68" customFormat="1" ht="12">
      <c r="A33" s="88" t="s">
        <v>101</v>
      </c>
      <c r="B33" s="85">
        <v>-4082</v>
      </c>
      <c r="C33" s="85">
        <v>-3890</v>
      </c>
      <c r="D33" s="85">
        <v>-8459</v>
      </c>
      <c r="E33" s="85">
        <v>8431</v>
      </c>
      <c r="F33" s="73"/>
      <c r="G33" s="85">
        <v>-12541</v>
      </c>
      <c r="H33" s="85">
        <v>4541</v>
      </c>
      <c r="O33" s="467"/>
    </row>
    <row r="34" spans="1:15" s="68" customFormat="1" ht="6" customHeight="1">
      <c r="A34" s="82"/>
      <c r="B34" s="85"/>
      <c r="C34" s="85"/>
      <c r="D34" s="85"/>
      <c r="E34" s="85"/>
      <c r="F34" s="73"/>
      <c r="G34" s="85"/>
      <c r="H34" s="85"/>
      <c r="O34" s="467"/>
    </row>
    <row r="35" spans="1:15" s="68" customFormat="1" ht="12.75" customHeight="1">
      <c r="A35" s="45" t="s">
        <v>17</v>
      </c>
      <c r="B35" s="85">
        <v>11095</v>
      </c>
      <c r="C35" s="85">
        <v>1577</v>
      </c>
      <c r="D35" s="85">
        <v>2947</v>
      </c>
      <c r="E35" s="85">
        <v>12946</v>
      </c>
      <c r="F35" s="73"/>
      <c r="G35" s="85">
        <v>14042</v>
      </c>
      <c r="H35" s="85">
        <v>14523</v>
      </c>
      <c r="O35" s="466"/>
    </row>
    <row r="36" spans="1:15" s="68" customFormat="1" ht="6" customHeight="1">
      <c r="A36" s="45"/>
      <c r="B36" s="80"/>
      <c r="C36" s="80"/>
      <c r="D36" s="80"/>
      <c r="E36" s="80"/>
      <c r="F36" s="73"/>
      <c r="G36" s="80"/>
      <c r="H36" s="80"/>
      <c r="O36" s="468"/>
    </row>
    <row r="37" spans="1:15" s="68" customFormat="1" ht="12">
      <c r="A37" s="45" t="s">
        <v>18</v>
      </c>
      <c r="B37" s="80"/>
      <c r="C37" s="80"/>
      <c r="D37" s="80"/>
      <c r="E37" s="80"/>
      <c r="F37" s="73"/>
      <c r="G37" s="90"/>
      <c r="H37" s="90"/>
      <c r="O37" s="468"/>
    </row>
    <row r="38" spans="1:15" s="68" customFormat="1" ht="12">
      <c r="A38" s="48" t="s">
        <v>19</v>
      </c>
      <c r="B38" s="40">
        <v>-38</v>
      </c>
      <c r="C38" s="40">
        <v>-5</v>
      </c>
      <c r="D38" s="40">
        <v>-6639</v>
      </c>
      <c r="E38" s="40">
        <v>-7450</v>
      </c>
      <c r="F38" s="73"/>
      <c r="G38" s="40">
        <v>-6677</v>
      </c>
      <c r="H38" s="40">
        <v>-7455</v>
      </c>
      <c r="O38" s="467"/>
    </row>
    <row r="39" spans="1:15" s="68" customFormat="1" ht="12">
      <c r="A39" s="50" t="s">
        <v>20</v>
      </c>
      <c r="B39" s="77">
        <v>-1631</v>
      </c>
      <c r="C39" s="77">
        <v>828</v>
      </c>
      <c r="D39" s="77">
        <v>2638</v>
      </c>
      <c r="E39" s="77">
        <v>133</v>
      </c>
      <c r="F39" s="73"/>
      <c r="G39" s="77">
        <v>1007</v>
      </c>
      <c r="H39" s="77">
        <v>961</v>
      </c>
      <c r="O39" s="467"/>
    </row>
    <row r="40" spans="1:15" s="68" customFormat="1" ht="12">
      <c r="A40" s="88" t="s">
        <v>21</v>
      </c>
      <c r="B40" s="80">
        <v>-1669</v>
      </c>
      <c r="C40" s="80">
        <v>823</v>
      </c>
      <c r="D40" s="80">
        <v>-4001</v>
      </c>
      <c r="E40" s="80">
        <v>-7317</v>
      </c>
      <c r="F40" s="73"/>
      <c r="G40" s="80">
        <v>-5670</v>
      </c>
      <c r="H40" s="80">
        <v>-6494</v>
      </c>
      <c r="O40" s="466"/>
    </row>
    <row r="41" spans="1:15" s="68" customFormat="1" ht="6" customHeight="1">
      <c r="A41" s="84"/>
      <c r="B41" s="80"/>
      <c r="C41" s="80"/>
      <c r="D41" s="80"/>
      <c r="E41" s="80"/>
      <c r="F41" s="73"/>
      <c r="G41" s="80"/>
      <c r="H41" s="80"/>
      <c r="O41" s="466"/>
    </row>
    <row r="42" spans="1:15" s="68" customFormat="1" ht="12">
      <c r="A42" s="91" t="s">
        <v>22</v>
      </c>
      <c r="B42" s="85">
        <v>241</v>
      </c>
      <c r="C42" s="85">
        <v>14</v>
      </c>
      <c r="D42" s="85">
        <v>-547</v>
      </c>
      <c r="E42" s="85">
        <v>-231</v>
      </c>
      <c r="F42" s="92"/>
      <c r="G42" s="85">
        <v>-306</v>
      </c>
      <c r="H42" s="85">
        <v>-217</v>
      </c>
      <c r="O42" s="467"/>
    </row>
    <row r="43" spans="1:15" s="68" customFormat="1" ht="6" customHeight="1">
      <c r="A43" s="82"/>
      <c r="B43" s="80"/>
      <c r="C43" s="80"/>
      <c r="D43" s="80"/>
      <c r="E43" s="80"/>
      <c r="F43" s="73"/>
      <c r="G43" s="80"/>
      <c r="H43" s="80"/>
      <c r="O43" s="467"/>
    </row>
    <row r="44" spans="1:15" s="68" customFormat="1" ht="12">
      <c r="A44" s="82" t="s">
        <v>23</v>
      </c>
      <c r="B44" s="40">
        <v>9667</v>
      </c>
      <c r="C44" s="40">
        <v>2414</v>
      </c>
      <c r="D44" s="40">
        <v>-1601</v>
      </c>
      <c r="E44" s="40">
        <v>5398</v>
      </c>
      <c r="F44" s="73"/>
      <c r="G44" s="85">
        <v>8066</v>
      </c>
      <c r="H44" s="85">
        <v>7812</v>
      </c>
      <c r="O44" s="467"/>
    </row>
    <row r="45" spans="1:15" s="68" customFormat="1" ht="6" customHeight="1">
      <c r="A45" s="82"/>
      <c r="B45" s="85"/>
      <c r="C45" s="85"/>
      <c r="D45" s="85"/>
      <c r="E45" s="85"/>
      <c r="F45" s="73"/>
      <c r="G45" s="85"/>
      <c r="H45" s="85"/>
      <c r="O45" s="467"/>
    </row>
    <row r="46" spans="1:15" s="68" customFormat="1" ht="12.75" customHeight="1">
      <c r="A46" s="93" t="s">
        <v>24</v>
      </c>
      <c r="B46" s="85">
        <v>21197</v>
      </c>
      <c r="C46" s="85">
        <v>36262</v>
      </c>
      <c r="D46" s="85">
        <v>22798</v>
      </c>
      <c r="E46" s="85">
        <v>30864</v>
      </c>
      <c r="F46" s="92"/>
      <c r="G46" s="85">
        <v>22798</v>
      </c>
      <c r="H46" s="85">
        <v>30864</v>
      </c>
      <c r="O46" s="467"/>
    </row>
    <row r="47" spans="1:15" s="68" customFormat="1" ht="6" customHeight="1">
      <c r="A47" s="94"/>
      <c r="F47" s="73"/>
      <c r="G47" s="18"/>
      <c r="H47" s="18"/>
      <c r="O47" s="467"/>
    </row>
    <row r="48" spans="1:15" s="68" customFormat="1" ht="12.75" thickBot="1">
      <c r="A48" s="95" t="s">
        <v>25</v>
      </c>
      <c r="B48" s="96">
        <v>30864</v>
      </c>
      <c r="C48" s="96">
        <v>38676</v>
      </c>
      <c r="D48" s="96">
        <v>21197</v>
      </c>
      <c r="E48" s="96">
        <v>36262</v>
      </c>
      <c r="F48" s="97"/>
      <c r="G48" s="96">
        <v>30864</v>
      </c>
      <c r="H48" s="96">
        <v>38676</v>
      </c>
      <c r="O48" s="467"/>
    </row>
    <row r="49" spans="1:15" s="68" customFormat="1" ht="11.25" customHeight="1">
      <c r="A49" s="18"/>
      <c r="B49" s="32"/>
      <c r="C49" s="32"/>
      <c r="D49" s="32"/>
      <c r="E49" s="32"/>
      <c r="F49" s="32"/>
      <c r="G49" s="32"/>
      <c r="H49" s="32"/>
      <c r="O49" s="467"/>
    </row>
    <row r="50" spans="1:15" s="68" customFormat="1" ht="11.25" customHeight="1">
      <c r="A50" s="18"/>
      <c r="B50" s="18"/>
      <c r="C50" s="18"/>
      <c r="D50" s="18"/>
      <c r="E50" s="18"/>
      <c r="F50" s="18"/>
      <c r="G50" s="18"/>
      <c r="H50" s="18"/>
      <c r="O50" s="467"/>
    </row>
    <row r="51" spans="1:15" s="68" customFormat="1" ht="11.25" customHeight="1">
      <c r="A51" s="18"/>
      <c r="B51" s="18"/>
      <c r="C51" s="18"/>
      <c r="D51" s="18"/>
      <c r="E51" s="18"/>
      <c r="F51" s="18"/>
      <c r="G51" s="18"/>
      <c r="H51" s="18"/>
      <c r="O51" s="467"/>
    </row>
    <row r="52" spans="1:15" s="68" customFormat="1" ht="11.25" customHeight="1">
      <c r="A52" s="18"/>
      <c r="B52" s="18"/>
      <c r="C52" s="18"/>
      <c r="D52" s="18"/>
      <c r="E52" s="18"/>
      <c r="F52" s="18"/>
      <c r="G52" s="18"/>
      <c r="H52" s="18"/>
      <c r="O52" s="467"/>
    </row>
    <row r="53" spans="1:15" s="68" customFormat="1" ht="11.25" customHeight="1">
      <c r="A53" s="18"/>
      <c r="B53" s="18"/>
      <c r="C53" s="18"/>
      <c r="D53" s="18"/>
      <c r="E53" s="18"/>
      <c r="F53" s="18"/>
      <c r="G53" s="18"/>
      <c r="H53" s="18"/>
      <c r="O53" s="467"/>
    </row>
    <row r="54" spans="1:15" s="68" customFormat="1" ht="11.25" customHeight="1">
      <c r="A54" s="18"/>
      <c r="B54" s="18"/>
      <c r="C54" s="18"/>
      <c r="D54" s="18"/>
      <c r="E54" s="18"/>
      <c r="F54" s="18"/>
      <c r="G54" s="18"/>
      <c r="H54" s="18"/>
      <c r="O54" s="467"/>
    </row>
    <row r="55" spans="1:15" s="68" customFormat="1" ht="11.25" customHeight="1">
      <c r="A55" s="18"/>
      <c r="B55" s="18"/>
      <c r="C55" s="18"/>
      <c r="D55" s="18"/>
      <c r="E55" s="18"/>
      <c r="F55" s="18"/>
      <c r="G55" s="18"/>
      <c r="H55" s="18"/>
      <c r="O55" s="467"/>
    </row>
    <row r="56" spans="1:15" s="68" customFormat="1" ht="11.25" customHeight="1">
      <c r="A56" s="18"/>
      <c r="B56" s="18"/>
      <c r="C56" s="18"/>
      <c r="D56" s="18"/>
      <c r="E56" s="18"/>
      <c r="F56" s="18"/>
      <c r="G56" s="18"/>
      <c r="H56" s="18"/>
      <c r="O56" s="467"/>
    </row>
    <row r="57" spans="1:15" s="68" customFormat="1" ht="11.25" customHeight="1">
      <c r="A57" s="18"/>
      <c r="B57" s="18"/>
      <c r="C57" s="18"/>
      <c r="D57" s="18"/>
      <c r="E57" s="18"/>
      <c r="F57" s="18"/>
      <c r="G57" s="18"/>
      <c r="H57" s="18"/>
      <c r="O57" s="467"/>
    </row>
    <row r="58" spans="1:15" s="68" customFormat="1" ht="11.25" customHeight="1">
      <c r="A58" s="18"/>
      <c r="B58" s="18"/>
      <c r="C58" s="18"/>
      <c r="D58" s="18"/>
      <c r="E58" s="18"/>
      <c r="F58" s="18"/>
      <c r="G58" s="18"/>
      <c r="H58" s="18"/>
      <c r="O58" s="467"/>
    </row>
    <row r="59" spans="1:15" s="68" customFormat="1" ht="11.25" customHeight="1">
      <c r="A59" s="18"/>
      <c r="B59" s="18"/>
      <c r="C59" s="18"/>
      <c r="D59" s="18"/>
      <c r="E59" s="18"/>
      <c r="F59" s="18"/>
      <c r="G59" s="18"/>
      <c r="H59" s="18"/>
      <c r="O59" s="467"/>
    </row>
    <row r="60" spans="1:15" s="68" customFormat="1" ht="11.25" customHeight="1">
      <c r="A60" s="18"/>
      <c r="B60" s="18"/>
      <c r="C60" s="18"/>
      <c r="D60" s="18"/>
      <c r="E60" s="18"/>
      <c r="F60" s="18"/>
      <c r="G60" s="18"/>
      <c r="H60" s="18"/>
      <c r="O60" s="467"/>
    </row>
    <row r="61" ht="11.25" customHeight="1">
      <c r="O61" s="467"/>
    </row>
    <row r="62" ht="11.25" customHeight="1">
      <c r="O62" s="467"/>
    </row>
    <row r="63" ht="11.25" customHeight="1">
      <c r="O63" s="467"/>
    </row>
    <row r="64" ht="11.25" customHeight="1">
      <c r="O64" s="466"/>
    </row>
    <row r="65" ht="11.25" customHeight="1">
      <c r="O65" s="466"/>
    </row>
    <row r="66" ht="11.25" customHeight="1">
      <c r="O66" s="466"/>
    </row>
    <row r="67" ht="11.25" customHeight="1">
      <c r="O67" s="467"/>
    </row>
    <row r="68" ht="11.25" customHeight="1">
      <c r="O68" s="467"/>
    </row>
    <row r="69" ht="11.25" customHeight="1">
      <c r="O69" s="467"/>
    </row>
  </sheetData>
  <mergeCells count="4">
    <mergeCell ref="A1:G1"/>
    <mergeCell ref="D3:E3"/>
    <mergeCell ref="G3:H3"/>
    <mergeCell ref="B3:C3"/>
  </mergeCells>
  <printOptions/>
  <pageMargins left="0.669291338582677" right="0.47244094488189" top="0.708661417322835" bottom="0.511811023622047" header="0" footer="0.275590551181102"/>
  <pageSetup cellComments="asDisplayed" horizontalDpi="600" verticalDpi="600" orientation="portrait" paperSize="9" scale="95" r:id="rId2"/>
  <headerFooter alignWithMargins="0">
    <oddFooter>&amp;LEricsson Fourth Quarter Report 2011, January 25, 2012&amp;R&amp;P (&amp;N)</oddFooter>
  </headerFooter>
  <legacyDrawingHF r:id="rId1"/>
</worksheet>
</file>

<file path=xl/worksheets/sheet4.xml><?xml version="1.0" encoding="utf-8"?>
<worksheet xmlns="http://schemas.openxmlformats.org/spreadsheetml/2006/main" xmlns:r="http://schemas.openxmlformats.org/officeDocument/2006/relationships">
  <dimension ref="A1:AA69"/>
  <sheetViews>
    <sheetView showGridLines="0" workbookViewId="0" topLeftCell="A1">
      <pane xSplit="1" ySplit="4" topLeftCell="B5" activePane="bottomRight" state="frozen"/>
      <selection pane="topLeft" activeCell="A1" sqref="A1:L1"/>
      <selection pane="topRight" activeCell="A1" sqref="A1:L1"/>
      <selection pane="bottomLeft" activeCell="A1" sqref="A1:L1"/>
      <selection pane="bottomRight" activeCell="A1" sqref="A1:L1"/>
    </sheetView>
  </sheetViews>
  <sheetFormatPr defaultColWidth="9.140625" defaultRowHeight="11.25" customHeight="1" outlineLevelCol="1"/>
  <cols>
    <col min="1" max="1" width="62.28125" style="3" customWidth="1"/>
    <col min="2" max="2" width="8.8515625" style="3" customWidth="1"/>
    <col min="3" max="3" width="1.7109375" style="6" customWidth="1"/>
    <col min="4" max="4" width="8.8515625" style="3" customWidth="1"/>
    <col min="5" max="5" width="1.7109375" style="3" hidden="1" customWidth="1" outlineLevel="1"/>
    <col min="6" max="6" width="8.8515625" style="3" hidden="1" customWidth="1" outlineLevel="1"/>
    <col min="7" max="7" width="1.7109375" style="3" customWidth="1" collapsed="1"/>
    <col min="8" max="14" width="1.7109375" style="3" customWidth="1"/>
    <col min="15" max="15" width="1.8515625" style="465" customWidth="1"/>
    <col min="16" max="27" width="1.7109375" style="3" customWidth="1"/>
    <col min="28" max="28" width="9.140625" style="4" customWidth="1"/>
    <col min="29" max="29" width="80.00390625" style="4" customWidth="1"/>
    <col min="30" max="16384" width="9.140625" style="4" customWidth="1"/>
  </cols>
  <sheetData>
    <row r="1" spans="1:6" ht="18" customHeight="1">
      <c r="A1" s="339" t="s">
        <v>194</v>
      </c>
      <c r="B1" s="339"/>
      <c r="C1" s="339"/>
      <c r="D1" s="339"/>
      <c r="E1" s="339"/>
      <c r="F1" s="339"/>
    </row>
    <row r="2" spans="1:6" ht="6" customHeight="1">
      <c r="A2" s="98"/>
      <c r="B2" s="99"/>
      <c r="C2" s="100"/>
      <c r="D2" s="99"/>
      <c r="E2" s="99"/>
      <c r="F2" s="99"/>
    </row>
    <row r="3" spans="1:27" s="408" customFormat="1" ht="11.25" customHeight="1">
      <c r="A3" s="402"/>
      <c r="B3" s="284" t="s">
        <v>89</v>
      </c>
      <c r="C3" s="280"/>
      <c r="D3" s="284" t="s">
        <v>89</v>
      </c>
      <c r="E3" s="280"/>
      <c r="F3" s="284" t="s">
        <v>89</v>
      </c>
      <c r="G3" s="111"/>
      <c r="H3" s="111"/>
      <c r="I3" s="111"/>
      <c r="J3" s="111"/>
      <c r="K3" s="111"/>
      <c r="L3" s="111"/>
      <c r="M3" s="111"/>
      <c r="N3" s="111"/>
      <c r="O3" s="466"/>
      <c r="P3" s="6"/>
      <c r="Q3" s="6"/>
      <c r="R3" s="6"/>
      <c r="S3" s="6"/>
      <c r="T3" s="6"/>
      <c r="U3" s="6"/>
      <c r="V3" s="6"/>
      <c r="W3" s="6"/>
      <c r="X3" s="6"/>
      <c r="Y3" s="6"/>
      <c r="Z3" s="6"/>
      <c r="AA3" s="6"/>
    </row>
    <row r="4" spans="1:27" s="408" customFormat="1" ht="13.5" customHeight="1">
      <c r="A4" s="402" t="s">
        <v>115</v>
      </c>
      <c r="B4" s="407">
        <v>2010</v>
      </c>
      <c r="C4" s="280"/>
      <c r="D4" s="407">
        <v>2011</v>
      </c>
      <c r="E4" s="280"/>
      <c r="F4" s="407">
        <v>2010</v>
      </c>
      <c r="G4" s="111"/>
      <c r="H4" s="111"/>
      <c r="I4" s="111"/>
      <c r="J4" s="111"/>
      <c r="K4" s="111"/>
      <c r="L4" s="111"/>
      <c r="M4" s="111"/>
      <c r="N4" s="111"/>
      <c r="O4" s="466"/>
      <c r="P4" s="6"/>
      <c r="Q4" s="6"/>
      <c r="R4" s="6"/>
      <c r="S4" s="6"/>
      <c r="T4" s="6"/>
      <c r="U4" s="6"/>
      <c r="V4" s="6"/>
      <c r="W4" s="6"/>
      <c r="X4" s="6"/>
      <c r="Y4" s="6"/>
      <c r="Z4" s="6"/>
      <c r="AA4" s="6"/>
    </row>
    <row r="5" spans="1:15" ht="6" customHeight="1">
      <c r="A5" s="98"/>
      <c r="B5" s="99"/>
      <c r="C5" s="100"/>
      <c r="D5" s="99"/>
      <c r="E5" s="99"/>
      <c r="F5" s="99"/>
      <c r="O5" s="467"/>
    </row>
    <row r="6" spans="1:15" ht="12">
      <c r="A6" s="101" t="s">
        <v>36</v>
      </c>
      <c r="B6" s="106">
        <v>141027</v>
      </c>
      <c r="C6" s="107"/>
      <c r="D6" s="469">
        <v>146785</v>
      </c>
      <c r="E6" s="105"/>
      <c r="F6" s="106">
        <v>141027</v>
      </c>
      <c r="G6" s="18"/>
      <c r="H6" s="18"/>
      <c r="I6" s="18"/>
      <c r="J6" s="18"/>
      <c r="K6" s="18"/>
      <c r="L6" s="18"/>
      <c r="M6" s="18"/>
      <c r="N6" s="18"/>
      <c r="O6" s="467"/>
    </row>
    <row r="7" spans="1:15" ht="12">
      <c r="A7" s="28" t="s">
        <v>196</v>
      </c>
      <c r="B7" s="108">
        <v>10913</v>
      </c>
      <c r="C7" s="104"/>
      <c r="D7" s="72">
        <v>5506</v>
      </c>
      <c r="E7" s="68"/>
      <c r="F7" s="108">
        <v>10913</v>
      </c>
      <c r="G7" s="18"/>
      <c r="H7" s="18"/>
      <c r="I7" s="18"/>
      <c r="J7" s="18"/>
      <c r="K7" s="18"/>
      <c r="L7" s="18"/>
      <c r="M7" s="18"/>
      <c r="N7" s="18"/>
      <c r="O7" s="467"/>
    </row>
    <row r="8" spans="1:15" ht="12">
      <c r="A8" s="28" t="s">
        <v>273</v>
      </c>
      <c r="B8" s="108">
        <v>52</v>
      </c>
      <c r="C8" s="104"/>
      <c r="D8" s="72">
        <v>92</v>
      </c>
      <c r="E8" s="68"/>
      <c r="F8" s="108">
        <v>52</v>
      </c>
      <c r="G8" s="18"/>
      <c r="H8" s="18"/>
      <c r="I8" s="18"/>
      <c r="J8" s="18"/>
      <c r="K8" s="18"/>
      <c r="L8" s="18"/>
      <c r="M8" s="18"/>
      <c r="N8" s="18"/>
      <c r="O8" s="467"/>
    </row>
    <row r="9" spans="1:15" ht="12">
      <c r="A9" s="28" t="s">
        <v>284</v>
      </c>
      <c r="B9" s="108">
        <v>762</v>
      </c>
      <c r="C9" s="104"/>
      <c r="D9" s="72">
        <v>413</v>
      </c>
      <c r="E9" s="68"/>
      <c r="F9" s="108">
        <v>762</v>
      </c>
      <c r="G9" s="18"/>
      <c r="H9" s="18"/>
      <c r="I9" s="18"/>
      <c r="J9" s="18"/>
      <c r="K9" s="18"/>
      <c r="L9" s="18"/>
      <c r="M9" s="18"/>
      <c r="N9" s="18"/>
      <c r="O9" s="467"/>
    </row>
    <row r="10" spans="1:15" ht="12">
      <c r="A10" s="28" t="s">
        <v>19</v>
      </c>
      <c r="B10" s="108">
        <v>-6677</v>
      </c>
      <c r="C10" s="104"/>
      <c r="D10" s="72">
        <v>-7455</v>
      </c>
      <c r="E10" s="68"/>
      <c r="F10" s="108">
        <v>-6677</v>
      </c>
      <c r="G10" s="18"/>
      <c r="H10" s="18"/>
      <c r="I10" s="18"/>
      <c r="J10" s="18"/>
      <c r="K10" s="18"/>
      <c r="L10" s="18"/>
      <c r="M10" s="18"/>
      <c r="N10" s="18"/>
      <c r="O10" s="467"/>
    </row>
    <row r="11" spans="1:15" ht="12">
      <c r="A11" s="102" t="s">
        <v>278</v>
      </c>
      <c r="B11" s="77">
        <v>708</v>
      </c>
      <c r="C11" s="104"/>
      <c r="D11" s="72">
        <v>-71</v>
      </c>
      <c r="E11" s="104"/>
      <c r="F11" s="77">
        <v>708</v>
      </c>
      <c r="G11" s="18"/>
      <c r="H11" s="18"/>
      <c r="I11" s="18"/>
      <c r="J11" s="18"/>
      <c r="K11" s="18"/>
      <c r="L11" s="18"/>
      <c r="M11" s="18"/>
      <c r="N11" s="18"/>
      <c r="O11" s="467"/>
    </row>
    <row r="12" spans="1:27" ht="12.75" thickBot="1">
      <c r="A12" s="55" t="s">
        <v>41</v>
      </c>
      <c r="B12" s="110">
        <v>146785</v>
      </c>
      <c r="C12" s="109"/>
      <c r="D12" s="474">
        <v>145270</v>
      </c>
      <c r="E12" s="109"/>
      <c r="F12" s="110">
        <v>146785</v>
      </c>
      <c r="G12" s="111"/>
      <c r="H12" s="18"/>
      <c r="I12" s="18"/>
      <c r="J12" s="18"/>
      <c r="K12" s="18"/>
      <c r="L12" s="18"/>
      <c r="M12" s="18"/>
      <c r="N12" s="18"/>
      <c r="O12" s="467"/>
      <c r="P12" s="4"/>
      <c r="Q12" s="4"/>
      <c r="R12" s="4"/>
      <c r="S12" s="4"/>
      <c r="T12" s="4"/>
      <c r="U12" s="4"/>
      <c r="V12" s="4"/>
      <c r="W12" s="4"/>
      <c r="X12" s="4"/>
      <c r="Y12" s="4"/>
      <c r="Z12" s="4"/>
      <c r="AA12" s="4"/>
    </row>
    <row r="13" spans="1:15" ht="11.25" customHeight="1">
      <c r="A13" s="28"/>
      <c r="B13" s="69"/>
      <c r="C13" s="104"/>
      <c r="D13" s="69"/>
      <c r="E13" s="68"/>
      <c r="F13" s="69"/>
      <c r="G13" s="18"/>
      <c r="H13" s="18"/>
      <c r="I13" s="18"/>
      <c r="J13" s="18"/>
      <c r="K13" s="18"/>
      <c r="L13" s="18"/>
      <c r="M13" s="18"/>
      <c r="N13" s="18"/>
      <c r="O13" s="467"/>
    </row>
    <row r="14" spans="1:15" ht="11.25" customHeight="1">
      <c r="A14" s="18"/>
      <c r="B14" s="18"/>
      <c r="C14" s="111"/>
      <c r="D14" s="18"/>
      <c r="E14" s="18"/>
      <c r="F14" s="18"/>
      <c r="G14" s="18"/>
      <c r="H14" s="18"/>
      <c r="I14" s="18"/>
      <c r="J14" s="18"/>
      <c r="K14" s="18"/>
      <c r="L14" s="18"/>
      <c r="M14" s="18"/>
      <c r="N14" s="18"/>
      <c r="O14" s="467"/>
    </row>
    <row r="15" spans="1:15" ht="11.25" customHeight="1">
      <c r="A15" s="18"/>
      <c r="B15" s="18"/>
      <c r="C15" s="111"/>
      <c r="D15" s="18"/>
      <c r="E15" s="18"/>
      <c r="F15" s="18"/>
      <c r="G15" s="18"/>
      <c r="H15" s="18"/>
      <c r="I15" s="18"/>
      <c r="J15" s="18"/>
      <c r="K15" s="18"/>
      <c r="L15" s="18"/>
      <c r="M15" s="18"/>
      <c r="N15" s="18"/>
      <c r="O15" s="467"/>
    </row>
    <row r="16" spans="1:15" ht="11.25" customHeight="1">
      <c r="A16" s="18"/>
      <c r="B16" s="18"/>
      <c r="C16" s="111"/>
      <c r="D16" s="18"/>
      <c r="E16" s="18"/>
      <c r="F16" s="18"/>
      <c r="G16" s="18"/>
      <c r="H16" s="18"/>
      <c r="I16" s="18"/>
      <c r="J16" s="18"/>
      <c r="K16" s="18"/>
      <c r="L16" s="18"/>
      <c r="M16" s="18"/>
      <c r="N16" s="18"/>
      <c r="O16" s="467"/>
    </row>
    <row r="17" spans="1:15" ht="11.25" customHeight="1">
      <c r="A17" s="18"/>
      <c r="B17" s="18"/>
      <c r="C17" s="111"/>
      <c r="D17" s="18"/>
      <c r="E17" s="18"/>
      <c r="F17" s="18"/>
      <c r="G17" s="18"/>
      <c r="H17" s="18"/>
      <c r="I17" s="18"/>
      <c r="J17" s="18"/>
      <c r="K17" s="18"/>
      <c r="L17" s="18"/>
      <c r="M17" s="18"/>
      <c r="N17" s="18"/>
      <c r="O17" s="467"/>
    </row>
    <row r="18" spans="1:15" ht="11.25" customHeight="1">
      <c r="A18" s="18"/>
      <c r="B18" s="18"/>
      <c r="C18" s="111"/>
      <c r="D18" s="18"/>
      <c r="E18" s="18"/>
      <c r="F18" s="18"/>
      <c r="G18" s="18"/>
      <c r="H18" s="18"/>
      <c r="I18" s="18"/>
      <c r="J18" s="18"/>
      <c r="K18" s="18"/>
      <c r="L18" s="18"/>
      <c r="M18" s="18"/>
      <c r="N18" s="18"/>
      <c r="O18" s="467"/>
    </row>
    <row r="19" spans="1:15" ht="11.25" customHeight="1">
      <c r="A19" s="18"/>
      <c r="B19" s="18"/>
      <c r="C19" s="111"/>
      <c r="D19" s="18"/>
      <c r="E19" s="18"/>
      <c r="F19" s="18"/>
      <c r="G19" s="18"/>
      <c r="H19" s="18"/>
      <c r="I19" s="18"/>
      <c r="J19" s="18"/>
      <c r="K19" s="18"/>
      <c r="L19" s="18"/>
      <c r="M19" s="18"/>
      <c r="N19" s="18"/>
      <c r="O19" s="467"/>
    </row>
    <row r="20" spans="1:15" ht="11.25" customHeight="1">
      <c r="A20" s="18"/>
      <c r="B20" s="18"/>
      <c r="C20" s="111"/>
      <c r="D20" s="18"/>
      <c r="E20" s="18"/>
      <c r="F20" s="18"/>
      <c r="G20" s="18"/>
      <c r="H20" s="18"/>
      <c r="I20" s="18"/>
      <c r="J20" s="18"/>
      <c r="K20" s="18"/>
      <c r="L20" s="18"/>
      <c r="M20" s="18"/>
      <c r="N20" s="18"/>
      <c r="O20" s="467"/>
    </row>
    <row r="21" spans="1:15" ht="11.25" customHeight="1">
      <c r="A21" s="18"/>
      <c r="B21" s="18"/>
      <c r="C21" s="111"/>
      <c r="D21" s="18"/>
      <c r="E21" s="18"/>
      <c r="F21" s="18"/>
      <c r="G21" s="18"/>
      <c r="H21" s="18"/>
      <c r="I21" s="18"/>
      <c r="J21" s="18"/>
      <c r="K21" s="18"/>
      <c r="L21" s="18"/>
      <c r="M21" s="18"/>
      <c r="N21" s="18"/>
      <c r="O21" s="467"/>
    </row>
    <row r="22" spans="1:15" ht="12.75" customHeight="1">
      <c r="A22" s="18"/>
      <c r="B22" s="18"/>
      <c r="C22" s="111"/>
      <c r="D22" s="18"/>
      <c r="E22" s="18"/>
      <c r="F22" s="18"/>
      <c r="G22" s="18"/>
      <c r="H22" s="18"/>
      <c r="I22" s="18"/>
      <c r="J22" s="18"/>
      <c r="K22" s="18"/>
      <c r="L22" s="18"/>
      <c r="M22" s="18"/>
      <c r="N22" s="18"/>
      <c r="O22" s="467"/>
    </row>
    <row r="23" spans="1:15" ht="11.25" customHeight="1">
      <c r="A23" s="18"/>
      <c r="B23" s="18"/>
      <c r="C23" s="111"/>
      <c r="D23" s="18"/>
      <c r="E23" s="18"/>
      <c r="F23" s="18"/>
      <c r="G23" s="18"/>
      <c r="H23" s="18"/>
      <c r="I23" s="18"/>
      <c r="J23" s="18"/>
      <c r="K23" s="18"/>
      <c r="L23" s="18"/>
      <c r="M23" s="18"/>
      <c r="N23" s="18"/>
      <c r="O23" s="467"/>
    </row>
    <row r="24" spans="1:15" ht="11.25" customHeight="1">
      <c r="A24" s="18"/>
      <c r="B24" s="18"/>
      <c r="C24" s="111"/>
      <c r="D24" s="18"/>
      <c r="E24" s="18"/>
      <c r="F24" s="18"/>
      <c r="G24" s="18"/>
      <c r="H24" s="18"/>
      <c r="I24" s="18"/>
      <c r="J24" s="18"/>
      <c r="K24" s="18"/>
      <c r="L24" s="18"/>
      <c r="M24" s="18"/>
      <c r="N24" s="18"/>
      <c r="O24" s="467"/>
    </row>
    <row r="25" spans="1:15" ht="11.25" customHeight="1">
      <c r="A25" s="18"/>
      <c r="B25" s="18"/>
      <c r="C25" s="111"/>
      <c r="D25" s="18"/>
      <c r="E25" s="18"/>
      <c r="F25" s="18"/>
      <c r="G25" s="18"/>
      <c r="H25" s="18"/>
      <c r="I25" s="18"/>
      <c r="J25" s="18"/>
      <c r="K25" s="18"/>
      <c r="L25" s="18"/>
      <c r="M25" s="18"/>
      <c r="N25" s="18"/>
      <c r="O25" s="467"/>
    </row>
    <row r="26" spans="1:15" ht="11.25" customHeight="1">
      <c r="A26" s="18"/>
      <c r="B26" s="18"/>
      <c r="C26" s="111"/>
      <c r="D26" s="18"/>
      <c r="E26" s="18"/>
      <c r="F26" s="18"/>
      <c r="G26" s="18"/>
      <c r="H26" s="18"/>
      <c r="I26" s="18"/>
      <c r="J26" s="18"/>
      <c r="K26" s="18"/>
      <c r="L26" s="18"/>
      <c r="M26" s="18"/>
      <c r="N26" s="18"/>
      <c r="O26" s="467"/>
    </row>
    <row r="27" spans="1:15" ht="11.25" customHeight="1">
      <c r="A27" s="18"/>
      <c r="B27" s="18"/>
      <c r="C27" s="111"/>
      <c r="D27" s="18"/>
      <c r="E27" s="18"/>
      <c r="F27" s="18"/>
      <c r="G27" s="18"/>
      <c r="H27" s="18"/>
      <c r="I27" s="18"/>
      <c r="J27" s="18"/>
      <c r="K27" s="18"/>
      <c r="L27" s="18"/>
      <c r="M27" s="18"/>
      <c r="N27" s="18"/>
      <c r="O27" s="467"/>
    </row>
    <row r="28" spans="1:15" ht="11.25" customHeight="1">
      <c r="A28" s="18"/>
      <c r="B28" s="18"/>
      <c r="C28" s="111"/>
      <c r="D28" s="18"/>
      <c r="E28" s="18"/>
      <c r="F28" s="18"/>
      <c r="G28" s="18"/>
      <c r="H28" s="18"/>
      <c r="I28" s="18"/>
      <c r="J28" s="18"/>
      <c r="K28" s="18"/>
      <c r="L28" s="18"/>
      <c r="M28" s="18"/>
      <c r="N28" s="18"/>
      <c r="O28" s="467"/>
    </row>
    <row r="29" spans="1:15" ht="11.25" customHeight="1">
      <c r="A29" s="18"/>
      <c r="B29" s="18"/>
      <c r="C29" s="111"/>
      <c r="D29" s="18"/>
      <c r="E29" s="18"/>
      <c r="F29" s="18"/>
      <c r="G29" s="18"/>
      <c r="H29" s="18"/>
      <c r="I29" s="18"/>
      <c r="J29" s="18"/>
      <c r="K29" s="18"/>
      <c r="L29" s="18"/>
      <c r="M29" s="18"/>
      <c r="N29" s="18"/>
      <c r="O29" s="467"/>
    </row>
    <row r="30" ht="11.25" customHeight="1">
      <c r="O30" s="467"/>
    </row>
    <row r="31" ht="11.25" customHeight="1">
      <c r="O31" s="467"/>
    </row>
    <row r="32" spans="15:27" ht="11.25" customHeight="1">
      <c r="O32" s="467"/>
      <c r="AA32" s="4"/>
    </row>
    <row r="33" ht="12.75" customHeight="1">
      <c r="O33" s="467"/>
    </row>
    <row r="34" ht="11.25" customHeight="1">
      <c r="O34" s="467"/>
    </row>
    <row r="35" ht="11.25" customHeight="1">
      <c r="O35" s="466"/>
    </row>
    <row r="36" ht="11.25" customHeight="1">
      <c r="O36" s="468"/>
    </row>
    <row r="37" ht="11.25" customHeight="1">
      <c r="O37" s="468"/>
    </row>
    <row r="38" ht="11.25" customHeight="1">
      <c r="O38" s="467"/>
    </row>
    <row r="39" spans="1:15" ht="11.25" customHeight="1">
      <c r="A39" s="18"/>
      <c r="O39" s="467"/>
    </row>
    <row r="40" ht="11.25" customHeight="1">
      <c r="O40" s="466"/>
    </row>
    <row r="41" ht="11.25" customHeight="1">
      <c r="O41" s="466"/>
    </row>
    <row r="42" ht="11.25" customHeight="1">
      <c r="O42" s="467"/>
    </row>
    <row r="43" ht="11.25" customHeight="1">
      <c r="O43" s="467"/>
    </row>
    <row r="44" ht="12.75" customHeight="1">
      <c r="O44" s="467"/>
    </row>
    <row r="45" ht="11.25" customHeight="1">
      <c r="O45" s="467"/>
    </row>
    <row r="46" ht="11.25" customHeight="1">
      <c r="O46" s="467"/>
    </row>
    <row r="47" ht="11.25" customHeight="1">
      <c r="O47" s="467"/>
    </row>
    <row r="48" ht="11.25" customHeight="1">
      <c r="O48" s="467"/>
    </row>
    <row r="49" ht="11.25" customHeight="1">
      <c r="O49" s="467"/>
    </row>
    <row r="50" ht="11.25" customHeight="1">
      <c r="O50" s="467"/>
    </row>
    <row r="51" ht="11.25" customHeight="1">
      <c r="O51" s="467"/>
    </row>
    <row r="52" ht="11.25" customHeight="1">
      <c r="O52" s="467"/>
    </row>
    <row r="53" ht="11.25" customHeight="1">
      <c r="O53" s="467"/>
    </row>
    <row r="54" ht="11.25" customHeight="1">
      <c r="O54" s="467"/>
    </row>
    <row r="55" ht="11.25" customHeight="1">
      <c r="O55" s="467"/>
    </row>
    <row r="56" ht="11.25" customHeight="1">
      <c r="O56" s="467"/>
    </row>
    <row r="57" ht="11.25" customHeight="1">
      <c r="O57" s="467"/>
    </row>
    <row r="58" ht="11.25" customHeight="1">
      <c r="O58" s="467"/>
    </row>
    <row r="59" ht="11.25" customHeight="1">
      <c r="O59" s="467"/>
    </row>
    <row r="60" ht="11.25" customHeight="1">
      <c r="O60" s="467"/>
    </row>
    <row r="61" ht="11.25" customHeight="1">
      <c r="O61" s="467"/>
    </row>
    <row r="62" ht="11.25" customHeight="1">
      <c r="O62" s="467"/>
    </row>
    <row r="63" ht="11.25" customHeight="1">
      <c r="O63" s="467"/>
    </row>
    <row r="64" ht="11.25" customHeight="1">
      <c r="O64" s="466"/>
    </row>
    <row r="65" ht="11.25" customHeight="1">
      <c r="O65" s="466"/>
    </row>
    <row r="66" ht="11.25" customHeight="1">
      <c r="O66" s="466"/>
    </row>
    <row r="67" ht="11.25" customHeight="1">
      <c r="O67" s="467"/>
    </row>
    <row r="68" ht="11.25" customHeight="1">
      <c r="O68" s="467"/>
    </row>
    <row r="69" ht="11.25" customHeight="1">
      <c r="O69" s="467"/>
    </row>
  </sheetData>
  <printOptions/>
  <pageMargins left="0.669291338582677" right="0.47244094488189" top="0.708661417322835" bottom="0.511811023622047" header="0" footer="0.275590551181102"/>
  <pageSetup cellComments="asDisplayed" horizontalDpi="600" verticalDpi="600" orientation="portrait" paperSize="9" scale="95" r:id="rId2"/>
  <headerFooter alignWithMargins="0">
    <oddFooter>&amp;LEricsson Fourth Quarter Report 2011, January 25, 2012&amp;R&amp;P (&amp;N)</oddFooter>
  </headerFooter>
  <legacyDrawingHF r:id="rId1"/>
</worksheet>
</file>

<file path=xl/worksheets/sheet5.xml><?xml version="1.0" encoding="utf-8"?>
<worksheet xmlns="http://schemas.openxmlformats.org/spreadsheetml/2006/main" xmlns:r="http://schemas.openxmlformats.org/officeDocument/2006/relationships">
  <dimension ref="A1:O69"/>
  <sheetViews>
    <sheetView showGridLines="0" workbookViewId="0" topLeftCell="A1">
      <selection activeCell="A1" sqref="A1:L1"/>
    </sheetView>
  </sheetViews>
  <sheetFormatPr defaultColWidth="9.140625" defaultRowHeight="11.25" customHeight="1"/>
  <cols>
    <col min="1" max="1" width="35.28125" style="18" customWidth="1"/>
    <col min="2" max="5" width="7.28125" style="18" customWidth="1"/>
    <col min="6" max="6" width="1.7109375" style="18" customWidth="1"/>
    <col min="7" max="10" width="7.28125" style="18" customWidth="1"/>
    <col min="11" max="14" width="1.7109375" style="18" customWidth="1"/>
    <col min="15" max="15" width="1.7109375" style="465" customWidth="1"/>
    <col min="16" max="18" width="1.7109375" style="18" customWidth="1"/>
    <col min="19" max="16384" width="9.140625" style="18" customWidth="1"/>
  </cols>
  <sheetData>
    <row r="1" spans="1:10" ht="18" customHeight="1">
      <c r="A1" s="497" t="s">
        <v>106</v>
      </c>
      <c r="B1" s="497"/>
      <c r="C1" s="497"/>
      <c r="D1" s="498"/>
      <c r="E1" s="498"/>
      <c r="F1" s="498"/>
      <c r="G1" s="498"/>
      <c r="H1" s="498"/>
      <c r="I1" s="498"/>
      <c r="J1" s="498"/>
    </row>
    <row r="2" spans="1:10" ht="6" customHeight="1">
      <c r="A2" s="30"/>
      <c r="B2" s="30"/>
      <c r="C2" s="30"/>
      <c r="D2" s="29"/>
      <c r="E2" s="29"/>
      <c r="F2" s="29"/>
      <c r="G2" s="30"/>
      <c r="H2" s="30"/>
      <c r="I2" s="29"/>
      <c r="J2" s="29"/>
    </row>
    <row r="3" spans="1:15" s="111" customFormat="1" ht="12.75" customHeight="1">
      <c r="A3" s="285"/>
      <c r="B3" s="499">
        <v>2010</v>
      </c>
      <c r="C3" s="499"/>
      <c r="D3" s="499"/>
      <c r="E3" s="499"/>
      <c r="F3" s="409"/>
      <c r="G3" s="499">
        <v>2011</v>
      </c>
      <c r="H3" s="499"/>
      <c r="I3" s="499"/>
      <c r="J3" s="499"/>
      <c r="O3" s="466"/>
    </row>
    <row r="4" spans="1:15" s="111" customFormat="1" ht="13.5" customHeight="1">
      <c r="A4" s="291" t="s">
        <v>81</v>
      </c>
      <c r="B4" s="410" t="s">
        <v>110</v>
      </c>
      <c r="C4" s="410" t="s">
        <v>109</v>
      </c>
      <c r="D4" s="411" t="s">
        <v>108</v>
      </c>
      <c r="E4" s="407" t="s">
        <v>107</v>
      </c>
      <c r="F4" s="409"/>
      <c r="G4" s="410" t="s">
        <v>110</v>
      </c>
      <c r="H4" s="410" t="s">
        <v>109</v>
      </c>
      <c r="I4" s="411" t="s">
        <v>108</v>
      </c>
      <c r="J4" s="407" t="s">
        <v>107</v>
      </c>
      <c r="O4" s="466"/>
    </row>
    <row r="5" spans="1:15" ht="6" customHeight="1">
      <c r="A5" s="30"/>
      <c r="B5" s="30"/>
      <c r="C5" s="30"/>
      <c r="D5" s="29"/>
      <c r="E5" s="29"/>
      <c r="F5" s="29"/>
      <c r="G5" s="30"/>
      <c r="H5" s="30"/>
      <c r="I5" s="29"/>
      <c r="J5" s="29"/>
      <c r="O5" s="467"/>
    </row>
    <row r="6" spans="1:15" ht="12">
      <c r="A6" s="78" t="s">
        <v>117</v>
      </c>
      <c r="B6" s="186">
        <v>45112</v>
      </c>
      <c r="C6" s="186">
        <v>47972</v>
      </c>
      <c r="D6" s="115">
        <v>47481</v>
      </c>
      <c r="E6" s="186">
        <v>62783</v>
      </c>
      <c r="F6" s="68"/>
      <c r="G6" s="186">
        <v>52966</v>
      </c>
      <c r="H6" s="186">
        <v>54770</v>
      </c>
      <c r="I6" s="115">
        <v>55518</v>
      </c>
      <c r="J6" s="186">
        <v>63667</v>
      </c>
      <c r="O6" s="467"/>
    </row>
    <row r="7" spans="1:15" ht="12">
      <c r="A7" s="42" t="s">
        <v>118</v>
      </c>
      <c r="B7" s="184">
        <v>-28527</v>
      </c>
      <c r="C7" s="184">
        <v>-30235</v>
      </c>
      <c r="D7" s="112">
        <v>-29337</v>
      </c>
      <c r="E7" s="184">
        <v>-40995</v>
      </c>
      <c r="F7" s="68"/>
      <c r="G7" s="184">
        <v>-32578</v>
      </c>
      <c r="H7" s="184">
        <v>-34064</v>
      </c>
      <c r="I7" s="112">
        <v>-36095</v>
      </c>
      <c r="J7" s="184">
        <v>-44463</v>
      </c>
      <c r="O7" s="467"/>
    </row>
    <row r="8" spans="1:15" ht="12">
      <c r="A8" s="29" t="s">
        <v>119</v>
      </c>
      <c r="B8" s="186">
        <v>16585</v>
      </c>
      <c r="C8" s="186">
        <v>17737</v>
      </c>
      <c r="D8" s="115">
        <v>18144</v>
      </c>
      <c r="E8" s="186">
        <v>21788</v>
      </c>
      <c r="F8" s="68"/>
      <c r="G8" s="186">
        <v>20388</v>
      </c>
      <c r="H8" s="186">
        <v>20706</v>
      </c>
      <c r="I8" s="115">
        <v>19423</v>
      </c>
      <c r="J8" s="186">
        <v>19204</v>
      </c>
      <c r="O8" s="467"/>
    </row>
    <row r="9" spans="1:15" ht="12">
      <c r="A9" s="36" t="s">
        <v>243</v>
      </c>
      <c r="B9" s="209">
        <v>0.368</v>
      </c>
      <c r="C9" s="209">
        <v>0.37</v>
      </c>
      <c r="D9" s="117">
        <v>0.382</v>
      </c>
      <c r="E9" s="209">
        <v>0.3470366181928229</v>
      </c>
      <c r="F9" s="68"/>
      <c r="G9" s="209">
        <v>0.385</v>
      </c>
      <c r="H9" s="209">
        <v>0.378</v>
      </c>
      <c r="I9" s="117">
        <v>0.35</v>
      </c>
      <c r="J9" s="209">
        <v>0.302</v>
      </c>
      <c r="O9" s="467"/>
    </row>
    <row r="10" spans="1:15" ht="6" customHeight="1">
      <c r="A10" s="36"/>
      <c r="B10" s="186"/>
      <c r="C10" s="186"/>
      <c r="D10" s="115"/>
      <c r="E10" s="186"/>
      <c r="F10" s="68"/>
      <c r="G10" s="186"/>
      <c r="H10" s="186"/>
      <c r="I10" s="115"/>
      <c r="J10" s="186"/>
      <c r="O10" s="467"/>
    </row>
    <row r="11" spans="1:15" ht="12">
      <c r="A11" s="36" t="s">
        <v>120</v>
      </c>
      <c r="B11" s="38">
        <v>-7526</v>
      </c>
      <c r="C11" s="38">
        <v>-7751</v>
      </c>
      <c r="D11" s="38">
        <v>-7689</v>
      </c>
      <c r="E11" s="38">
        <v>-8592</v>
      </c>
      <c r="F11" s="68"/>
      <c r="G11" s="38">
        <v>-7991</v>
      </c>
      <c r="H11" s="38">
        <v>-8108</v>
      </c>
      <c r="I11" s="38">
        <v>-7824</v>
      </c>
      <c r="J11" s="38">
        <v>-8715</v>
      </c>
      <c r="O11" s="467"/>
    </row>
    <row r="12" spans="1:15" ht="12">
      <c r="A12" s="42" t="s">
        <v>121</v>
      </c>
      <c r="B12" s="43">
        <v>-7008</v>
      </c>
      <c r="C12" s="43">
        <v>-7158</v>
      </c>
      <c r="D12" s="43">
        <v>-5775</v>
      </c>
      <c r="E12" s="43">
        <v>-7131</v>
      </c>
      <c r="F12" s="68"/>
      <c r="G12" s="43">
        <v>-6441</v>
      </c>
      <c r="H12" s="43">
        <v>-7741</v>
      </c>
      <c r="I12" s="43">
        <v>-5664</v>
      </c>
      <c r="J12" s="43">
        <v>-6837</v>
      </c>
      <c r="O12" s="467"/>
    </row>
    <row r="13" spans="1:15" ht="12">
      <c r="A13" s="29" t="s">
        <v>122</v>
      </c>
      <c r="B13" s="186">
        <v>-14534</v>
      </c>
      <c r="C13" s="186">
        <v>-14909</v>
      </c>
      <c r="D13" s="115">
        <v>-13464</v>
      </c>
      <c r="E13" s="186">
        <v>-15723</v>
      </c>
      <c r="F13" s="68"/>
      <c r="G13" s="186">
        <v>-14432</v>
      </c>
      <c r="H13" s="186">
        <v>-15849</v>
      </c>
      <c r="I13" s="115">
        <v>-13488</v>
      </c>
      <c r="J13" s="186">
        <v>-15552</v>
      </c>
      <c r="O13" s="467"/>
    </row>
    <row r="14" spans="1:15" ht="6" customHeight="1">
      <c r="A14" s="36"/>
      <c r="B14" s="186"/>
      <c r="C14" s="186"/>
      <c r="D14" s="115"/>
      <c r="E14" s="186"/>
      <c r="F14" s="68"/>
      <c r="G14" s="186"/>
      <c r="H14" s="186"/>
      <c r="I14" s="115"/>
      <c r="J14" s="186"/>
      <c r="O14" s="467"/>
    </row>
    <row r="15" spans="1:15" ht="12">
      <c r="A15" s="42" t="s">
        <v>30</v>
      </c>
      <c r="B15" s="43">
        <v>302</v>
      </c>
      <c r="C15" s="43">
        <v>500</v>
      </c>
      <c r="D15" s="43">
        <v>620</v>
      </c>
      <c r="E15" s="43">
        <v>581</v>
      </c>
      <c r="F15" s="68"/>
      <c r="G15" s="43">
        <v>343</v>
      </c>
      <c r="H15" s="43">
        <v>166</v>
      </c>
      <c r="I15" s="43">
        <v>366</v>
      </c>
      <c r="J15" s="43">
        <v>403</v>
      </c>
      <c r="O15" s="467"/>
    </row>
    <row r="16" spans="1:15" ht="24" customHeight="1">
      <c r="A16" s="62" t="s">
        <v>193</v>
      </c>
      <c r="B16" s="115">
        <v>2353</v>
      </c>
      <c r="C16" s="115">
        <v>3328</v>
      </c>
      <c r="D16" s="156">
        <v>5300</v>
      </c>
      <c r="E16" s="156">
        <v>6646</v>
      </c>
      <c r="F16" s="115"/>
      <c r="G16" s="115">
        <v>6299</v>
      </c>
      <c r="H16" s="115">
        <v>5023</v>
      </c>
      <c r="I16" s="156">
        <v>6301</v>
      </c>
      <c r="J16" s="156">
        <v>4055</v>
      </c>
      <c r="O16" s="467"/>
    </row>
    <row r="17" spans="1:15" ht="24" customHeight="1">
      <c r="A17" s="78" t="s">
        <v>241</v>
      </c>
      <c r="B17" s="117">
        <v>0.052</v>
      </c>
      <c r="C17" s="117">
        <v>0.069</v>
      </c>
      <c r="D17" s="272">
        <v>0.112</v>
      </c>
      <c r="E17" s="273">
        <v>0.10585668094866445</v>
      </c>
      <c r="F17" s="117"/>
      <c r="G17" s="117">
        <v>0.119</v>
      </c>
      <c r="H17" s="117">
        <v>0.092</v>
      </c>
      <c r="I17" s="272">
        <v>0.113</v>
      </c>
      <c r="J17" s="273">
        <v>0.064</v>
      </c>
      <c r="O17" s="467"/>
    </row>
    <row r="18" spans="1:15" ht="6" customHeight="1">
      <c r="A18" s="274"/>
      <c r="B18" s="275"/>
      <c r="C18" s="275"/>
      <c r="D18" s="276"/>
      <c r="E18" s="146"/>
      <c r="F18" s="275"/>
      <c r="G18" s="275"/>
      <c r="H18" s="275"/>
      <c r="I18" s="276"/>
      <c r="J18" s="146"/>
      <c r="O18" s="467"/>
    </row>
    <row r="19" spans="1:15" ht="24">
      <c r="A19" s="42" t="s">
        <v>183</v>
      </c>
      <c r="B19" s="210">
        <v>-372</v>
      </c>
      <c r="C19" s="210">
        <v>-308</v>
      </c>
      <c r="D19" s="112">
        <v>-90</v>
      </c>
      <c r="E19" s="210">
        <v>-402</v>
      </c>
      <c r="G19" s="210">
        <v>-468</v>
      </c>
      <c r="H19" s="210">
        <v>-771</v>
      </c>
      <c r="I19" s="112">
        <v>-640</v>
      </c>
      <c r="J19" s="210">
        <v>-1899</v>
      </c>
      <c r="O19" s="467"/>
    </row>
    <row r="20" spans="1:15" ht="12">
      <c r="A20" s="29" t="s">
        <v>123</v>
      </c>
      <c r="B20" s="186">
        <v>1981</v>
      </c>
      <c r="C20" s="186">
        <v>3020</v>
      </c>
      <c r="D20" s="115">
        <v>5210</v>
      </c>
      <c r="E20" s="186">
        <v>6244</v>
      </c>
      <c r="F20" s="68"/>
      <c r="G20" s="186">
        <v>5831</v>
      </c>
      <c r="H20" s="186">
        <v>4252</v>
      </c>
      <c r="I20" s="115">
        <v>5661</v>
      </c>
      <c r="J20" s="186">
        <v>2156</v>
      </c>
      <c r="O20" s="467"/>
    </row>
    <row r="21" spans="1:15" ht="6" customHeight="1">
      <c r="A21" s="36"/>
      <c r="B21" s="186"/>
      <c r="C21" s="186"/>
      <c r="D21" s="115"/>
      <c r="E21" s="186"/>
      <c r="F21" s="68"/>
      <c r="G21" s="186"/>
      <c r="H21" s="186"/>
      <c r="I21" s="115"/>
      <c r="J21" s="186"/>
      <c r="O21" s="467"/>
    </row>
    <row r="22" spans="1:15" ht="12">
      <c r="A22" s="36" t="s">
        <v>124</v>
      </c>
      <c r="B22" s="186">
        <v>278</v>
      </c>
      <c r="C22" s="186">
        <v>470</v>
      </c>
      <c r="D22" s="115">
        <v>168</v>
      </c>
      <c r="E22" s="186">
        <v>131</v>
      </c>
      <c r="F22" s="68"/>
      <c r="G22" s="186">
        <v>302</v>
      </c>
      <c r="H22" s="186">
        <v>977</v>
      </c>
      <c r="I22" s="115">
        <v>1198</v>
      </c>
      <c r="J22" s="186">
        <v>405</v>
      </c>
      <c r="O22" s="467"/>
    </row>
    <row r="23" spans="1:15" ht="12">
      <c r="A23" s="42" t="s">
        <v>125</v>
      </c>
      <c r="B23" s="184">
        <v>-438</v>
      </c>
      <c r="C23" s="184">
        <v>-596</v>
      </c>
      <c r="D23" s="112">
        <v>-302</v>
      </c>
      <c r="E23" s="184">
        <v>-383</v>
      </c>
      <c r="F23" s="68"/>
      <c r="G23" s="184">
        <v>-306</v>
      </c>
      <c r="H23" s="184">
        <v>-636</v>
      </c>
      <c r="I23" s="112">
        <v>-987</v>
      </c>
      <c r="J23" s="184">
        <v>-732</v>
      </c>
      <c r="O23" s="467"/>
    </row>
    <row r="24" spans="1:15" ht="12.75" customHeight="1">
      <c r="A24" s="29" t="s">
        <v>126</v>
      </c>
      <c r="B24" s="186">
        <v>1821</v>
      </c>
      <c r="C24" s="186">
        <v>2894</v>
      </c>
      <c r="D24" s="115">
        <v>5076</v>
      </c>
      <c r="E24" s="186">
        <v>5992</v>
      </c>
      <c r="F24" s="68"/>
      <c r="G24" s="186">
        <v>5827</v>
      </c>
      <c r="H24" s="186">
        <v>4593</v>
      </c>
      <c r="I24" s="115">
        <v>5872</v>
      </c>
      <c r="J24" s="186">
        <v>1829</v>
      </c>
      <c r="O24" s="467"/>
    </row>
    <row r="25" spans="1:15" ht="6" customHeight="1">
      <c r="A25" s="36"/>
      <c r="B25" s="186"/>
      <c r="C25" s="186"/>
      <c r="D25" s="115"/>
      <c r="E25" s="186"/>
      <c r="F25" s="68"/>
      <c r="G25" s="186"/>
      <c r="H25" s="186"/>
      <c r="I25" s="115"/>
      <c r="J25" s="186"/>
      <c r="O25" s="467"/>
    </row>
    <row r="26" spans="1:15" ht="12">
      <c r="A26" s="42" t="s">
        <v>127</v>
      </c>
      <c r="B26" s="184">
        <v>-547</v>
      </c>
      <c r="C26" s="184">
        <v>-867</v>
      </c>
      <c r="D26" s="112">
        <v>-1523</v>
      </c>
      <c r="E26" s="184">
        <v>-1611.4</v>
      </c>
      <c r="F26" s="68"/>
      <c r="G26" s="184">
        <v>-1747</v>
      </c>
      <c r="H26" s="184">
        <v>-1377</v>
      </c>
      <c r="I26" s="112">
        <v>-2090</v>
      </c>
      <c r="J26" s="184">
        <v>-338</v>
      </c>
      <c r="O26" s="467"/>
    </row>
    <row r="27" spans="1:15" ht="12.75" thickBot="1">
      <c r="A27" s="55" t="s">
        <v>128</v>
      </c>
      <c r="B27" s="191">
        <v>1274</v>
      </c>
      <c r="C27" s="191">
        <v>2027</v>
      </c>
      <c r="D27" s="109">
        <v>3553</v>
      </c>
      <c r="E27" s="109">
        <v>4380.6</v>
      </c>
      <c r="F27" s="115"/>
      <c r="G27" s="191">
        <v>4080</v>
      </c>
      <c r="H27" s="191">
        <v>3216</v>
      </c>
      <c r="I27" s="109">
        <v>3782</v>
      </c>
      <c r="J27" s="109">
        <v>1491</v>
      </c>
      <c r="O27" s="467"/>
    </row>
    <row r="28" spans="1:15" ht="6" customHeight="1">
      <c r="A28" s="36"/>
      <c r="B28" s="186"/>
      <c r="C28" s="186"/>
      <c r="D28" s="115"/>
      <c r="E28" s="186"/>
      <c r="F28" s="68"/>
      <c r="G28" s="186"/>
      <c r="H28" s="186"/>
      <c r="I28" s="115"/>
      <c r="J28" s="186"/>
      <c r="O28" s="467"/>
    </row>
    <row r="29" spans="1:15" ht="12">
      <c r="A29" s="78" t="s">
        <v>129</v>
      </c>
      <c r="B29" s="73"/>
      <c r="C29" s="73"/>
      <c r="D29" s="31"/>
      <c r="E29" s="186"/>
      <c r="F29" s="68"/>
      <c r="G29" s="73"/>
      <c r="H29" s="73"/>
      <c r="I29" s="31"/>
      <c r="J29" s="186"/>
      <c r="O29" s="467"/>
    </row>
    <row r="30" spans="1:15" ht="12">
      <c r="A30" s="122" t="s">
        <v>184</v>
      </c>
      <c r="B30" s="186">
        <v>1264</v>
      </c>
      <c r="C30" s="186">
        <v>1881</v>
      </c>
      <c r="D30" s="115">
        <v>3677</v>
      </c>
      <c r="E30" s="186">
        <v>4323.6</v>
      </c>
      <c r="F30" s="68"/>
      <c r="G30" s="186">
        <v>4103</v>
      </c>
      <c r="H30" s="186">
        <v>3116</v>
      </c>
      <c r="I30" s="115">
        <v>3821</v>
      </c>
      <c r="J30" s="186">
        <v>1154</v>
      </c>
      <c r="O30" s="467"/>
    </row>
    <row r="31" spans="1:15" ht="12">
      <c r="A31" s="123" t="s">
        <v>261</v>
      </c>
      <c r="B31" s="186">
        <v>10</v>
      </c>
      <c r="C31" s="186">
        <v>146</v>
      </c>
      <c r="D31" s="115">
        <v>-124</v>
      </c>
      <c r="E31" s="186">
        <v>57</v>
      </c>
      <c r="F31" s="68"/>
      <c r="G31" s="186">
        <v>-23</v>
      </c>
      <c r="H31" s="186">
        <v>100</v>
      </c>
      <c r="I31" s="115">
        <v>-39</v>
      </c>
      <c r="J31" s="186">
        <v>337</v>
      </c>
      <c r="O31" s="467"/>
    </row>
    <row r="32" spans="1:15" ht="6" customHeight="1">
      <c r="A32" s="118"/>
      <c r="B32" s="92"/>
      <c r="C32" s="92"/>
      <c r="D32" s="66"/>
      <c r="E32" s="92"/>
      <c r="F32" s="68"/>
      <c r="G32" s="92"/>
      <c r="H32" s="92"/>
      <c r="I32" s="66"/>
      <c r="J32" s="92"/>
      <c r="O32" s="467"/>
    </row>
    <row r="33" spans="1:15" ht="12">
      <c r="A33" s="118" t="s">
        <v>130</v>
      </c>
      <c r="B33" s="92"/>
      <c r="C33" s="92"/>
      <c r="D33" s="66"/>
      <c r="E33" s="92"/>
      <c r="F33" s="68"/>
      <c r="G33" s="92"/>
      <c r="H33" s="92"/>
      <c r="I33" s="66"/>
      <c r="J33" s="92"/>
      <c r="O33" s="467"/>
    </row>
    <row r="34" spans="1:15" ht="12.75" customHeight="1">
      <c r="A34" s="126" t="s">
        <v>221</v>
      </c>
      <c r="B34" s="186">
        <v>3195</v>
      </c>
      <c r="C34" s="186">
        <v>3196</v>
      </c>
      <c r="D34" s="115">
        <v>3198</v>
      </c>
      <c r="E34" s="115">
        <v>3200</v>
      </c>
      <c r="F34" s="68"/>
      <c r="G34" s="186">
        <v>3202</v>
      </c>
      <c r="H34" s="186">
        <v>3204</v>
      </c>
      <c r="I34" s="115">
        <v>3207</v>
      </c>
      <c r="J34" s="115">
        <v>3209</v>
      </c>
      <c r="O34" s="467"/>
    </row>
    <row r="35" spans="1:15" ht="12.75" customHeight="1">
      <c r="A35" s="126" t="s">
        <v>244</v>
      </c>
      <c r="B35" s="131">
        <v>0.4</v>
      </c>
      <c r="C35" s="131">
        <v>0.59</v>
      </c>
      <c r="D35" s="127">
        <v>1.15</v>
      </c>
      <c r="E35" s="127">
        <v>1.35</v>
      </c>
      <c r="F35" s="68"/>
      <c r="G35" s="131">
        <v>1.28</v>
      </c>
      <c r="H35" s="131">
        <v>0.97</v>
      </c>
      <c r="I35" s="127">
        <v>1.19</v>
      </c>
      <c r="J35" s="127">
        <v>0.36</v>
      </c>
      <c r="O35" s="466"/>
    </row>
    <row r="36" spans="1:15" ht="15" customHeight="1" thickBot="1">
      <c r="A36" s="298" t="s">
        <v>234</v>
      </c>
      <c r="B36" s="130">
        <v>0.39</v>
      </c>
      <c r="C36" s="130">
        <v>0.58</v>
      </c>
      <c r="D36" s="129">
        <v>1.14</v>
      </c>
      <c r="E36" s="129">
        <v>1.34</v>
      </c>
      <c r="F36" s="129"/>
      <c r="G36" s="130">
        <v>1.27</v>
      </c>
      <c r="H36" s="130">
        <v>0.96</v>
      </c>
      <c r="I36" s="129">
        <v>1.18</v>
      </c>
      <c r="J36" s="129">
        <v>0.36</v>
      </c>
      <c r="O36" s="468"/>
    </row>
    <row r="37" spans="1:15" ht="4.5" customHeight="1">
      <c r="A37" s="460"/>
      <c r="B37" s="131"/>
      <c r="C37" s="131"/>
      <c r="D37" s="127"/>
      <c r="E37" s="127"/>
      <c r="F37" s="127"/>
      <c r="G37" s="131"/>
      <c r="H37" s="131"/>
      <c r="I37" s="127"/>
      <c r="J37" s="127"/>
      <c r="O37" s="468"/>
    </row>
    <row r="38" spans="1:15" ht="12">
      <c r="A38" s="489" t="s">
        <v>224</v>
      </c>
      <c r="B38" s="489"/>
      <c r="C38" s="489"/>
      <c r="D38" s="495"/>
      <c r="E38" s="495"/>
      <c r="F38" s="495"/>
      <c r="G38" s="495"/>
      <c r="H38" s="495"/>
      <c r="I38" s="496"/>
      <c r="J38" s="496"/>
      <c r="O38" s="467"/>
    </row>
    <row r="39" spans="1:15" ht="12">
      <c r="A39" s="489"/>
      <c r="B39" s="489"/>
      <c r="C39" s="489"/>
      <c r="D39" s="495"/>
      <c r="E39" s="495"/>
      <c r="F39" s="495"/>
      <c r="G39" s="495"/>
      <c r="H39" s="495"/>
      <c r="I39" s="496"/>
      <c r="J39" s="496"/>
      <c r="O39" s="467"/>
    </row>
    <row r="40" ht="11.25" customHeight="1">
      <c r="O40" s="466"/>
    </row>
    <row r="41" ht="11.25" customHeight="1">
      <c r="O41" s="466"/>
    </row>
    <row r="42" ht="12">
      <c r="O42" s="467"/>
    </row>
    <row r="43" ht="11.25" customHeight="1">
      <c r="O43" s="467"/>
    </row>
    <row r="44" ht="11.25" customHeight="1">
      <c r="O44" s="467"/>
    </row>
    <row r="45" ht="11.25" customHeight="1">
      <c r="O45" s="467"/>
    </row>
    <row r="46" ht="11.25" customHeight="1">
      <c r="O46" s="467"/>
    </row>
    <row r="47" ht="12.75" customHeight="1">
      <c r="O47" s="467"/>
    </row>
    <row r="48" ht="11.25" customHeight="1">
      <c r="O48" s="467"/>
    </row>
    <row r="49" ht="11.25" customHeight="1">
      <c r="O49" s="467"/>
    </row>
    <row r="50" ht="11.25" customHeight="1">
      <c r="O50" s="467"/>
    </row>
    <row r="51" ht="11.25" customHeight="1">
      <c r="O51" s="467"/>
    </row>
    <row r="52" ht="11.25" customHeight="1">
      <c r="O52" s="467"/>
    </row>
    <row r="53" ht="11.25" customHeight="1">
      <c r="O53" s="467"/>
    </row>
    <row r="54" ht="11.25" customHeight="1">
      <c r="O54" s="467"/>
    </row>
    <row r="55" ht="11.25" customHeight="1">
      <c r="O55" s="467"/>
    </row>
    <row r="56" ht="11.25" customHeight="1">
      <c r="O56" s="467"/>
    </row>
    <row r="57" ht="11.25" customHeight="1">
      <c r="O57" s="467"/>
    </row>
    <row r="58" ht="11.25" customHeight="1">
      <c r="O58" s="467"/>
    </row>
    <row r="59" ht="11.25" customHeight="1">
      <c r="O59" s="467"/>
    </row>
    <row r="60" ht="11.25" customHeight="1">
      <c r="O60" s="467"/>
    </row>
    <row r="61" ht="11.25" customHeight="1">
      <c r="O61" s="467"/>
    </row>
    <row r="62" ht="11.25" customHeight="1">
      <c r="O62" s="467"/>
    </row>
    <row r="63" ht="11.25" customHeight="1">
      <c r="O63" s="467"/>
    </row>
    <row r="64" ht="11.25" customHeight="1">
      <c r="O64" s="466"/>
    </row>
    <row r="65" ht="11.25" customHeight="1">
      <c r="O65" s="466"/>
    </row>
    <row r="66" ht="11.25" customHeight="1">
      <c r="O66" s="466"/>
    </row>
    <row r="67" ht="11.25" customHeight="1">
      <c r="O67" s="467"/>
    </row>
    <row r="68" ht="11.25" customHeight="1">
      <c r="O68" s="467"/>
    </row>
    <row r="69" ht="11.25" customHeight="1">
      <c r="O69" s="467"/>
    </row>
  </sheetData>
  <mergeCells count="5">
    <mergeCell ref="A39:J39"/>
    <mergeCell ref="A1:J1"/>
    <mergeCell ref="G3:J3"/>
    <mergeCell ref="A38:J38"/>
    <mergeCell ref="B3:E3"/>
  </mergeCells>
  <printOptions/>
  <pageMargins left="0.669291338582677" right="0.47244094488189" top="0.708661417322835" bottom="0.511811023622047" header="0" footer="0.275590551181102"/>
  <pageSetup cellComments="asDisplayed" horizontalDpi="600" verticalDpi="600" orientation="portrait" paperSize="9" scale="95" r:id="rId2"/>
  <headerFooter alignWithMargins="0">
    <oddFooter>&amp;LEricsson Fourth Quarter Report 2011, January 25, 2012&amp;R&amp;P (&amp;N)</oddFooter>
  </headerFooter>
  <legacyDrawingHF r:id="rId1"/>
</worksheet>
</file>

<file path=xl/worksheets/sheet6.xml><?xml version="1.0" encoding="utf-8"?>
<worksheet xmlns="http://schemas.openxmlformats.org/spreadsheetml/2006/main" xmlns:r="http://schemas.openxmlformats.org/officeDocument/2006/relationships">
  <dimension ref="A1:O69"/>
  <sheetViews>
    <sheetView showGridLines="0" workbookViewId="0" topLeftCell="A1">
      <pane xSplit="1" ySplit="4" topLeftCell="B5" activePane="bottomRight" state="frozen"/>
      <selection pane="topLeft" activeCell="A1" sqref="A1:L1"/>
      <selection pane="topRight" activeCell="A1" sqref="A1:L1"/>
      <selection pane="bottomLeft" activeCell="A1" sqref="A1:L1"/>
      <selection pane="bottomRight" activeCell="A1" sqref="A1:L1"/>
    </sheetView>
  </sheetViews>
  <sheetFormatPr defaultColWidth="9.140625" defaultRowHeight="12.75"/>
  <cols>
    <col min="1" max="1" width="39.7109375" style="18" customWidth="1"/>
    <col min="2" max="2" width="6.7109375" style="18" customWidth="1"/>
    <col min="3" max="3" width="6.7109375" style="26" customWidth="1"/>
    <col min="4" max="5" width="6.7109375" style="18" customWidth="1"/>
    <col min="6" max="6" width="1.7109375" style="18" customWidth="1"/>
    <col min="7" max="10" width="6.7109375" style="18" customWidth="1"/>
    <col min="11" max="14" width="1.7109375" style="18" customWidth="1"/>
    <col min="15" max="15" width="1.7109375" style="465" customWidth="1"/>
    <col min="16" max="21" width="1.7109375" style="18" customWidth="1"/>
    <col min="22" max="16384" width="9.140625" style="18" customWidth="1"/>
  </cols>
  <sheetData>
    <row r="1" spans="1:10" ht="18" customHeight="1">
      <c r="A1" s="497" t="s">
        <v>111</v>
      </c>
      <c r="B1" s="497"/>
      <c r="C1" s="497"/>
      <c r="D1" s="497"/>
      <c r="E1" s="497"/>
      <c r="F1" s="497"/>
      <c r="G1" s="497"/>
      <c r="H1" s="497"/>
      <c r="I1" s="497"/>
      <c r="J1" s="497"/>
    </row>
    <row r="2" spans="1:10" ht="6" customHeight="1">
      <c r="A2" s="29"/>
      <c r="B2" s="30"/>
      <c r="C2" s="267"/>
      <c r="D2" s="30"/>
      <c r="E2" s="73"/>
      <c r="F2" s="73"/>
      <c r="G2" s="73"/>
      <c r="H2" s="68"/>
      <c r="I2" s="68"/>
      <c r="J2" s="68"/>
    </row>
    <row r="3" spans="1:15" s="111" customFormat="1" ht="12.75" customHeight="1">
      <c r="A3" s="282"/>
      <c r="B3" s="499">
        <v>2010</v>
      </c>
      <c r="C3" s="499"/>
      <c r="D3" s="499"/>
      <c r="E3" s="499"/>
      <c r="F3" s="283"/>
      <c r="G3" s="499">
        <v>2011</v>
      </c>
      <c r="H3" s="499"/>
      <c r="I3" s="499"/>
      <c r="J3" s="499"/>
      <c r="O3" s="466"/>
    </row>
    <row r="4" spans="1:15" s="111" customFormat="1" ht="13.5" customHeight="1">
      <c r="A4" s="291" t="s">
        <v>81</v>
      </c>
      <c r="B4" s="410" t="s">
        <v>110</v>
      </c>
      <c r="C4" s="410" t="s">
        <v>109</v>
      </c>
      <c r="D4" s="410" t="s">
        <v>108</v>
      </c>
      <c r="E4" s="412" t="s">
        <v>107</v>
      </c>
      <c r="F4" s="283"/>
      <c r="G4" s="410" t="s">
        <v>110</v>
      </c>
      <c r="H4" s="410" t="s">
        <v>109</v>
      </c>
      <c r="I4" s="410" t="s">
        <v>108</v>
      </c>
      <c r="J4" s="412" t="s">
        <v>107</v>
      </c>
      <c r="O4" s="466"/>
    </row>
    <row r="5" spans="1:15" ht="6" customHeight="1">
      <c r="A5" s="82"/>
      <c r="B5" s="40"/>
      <c r="C5" s="40"/>
      <c r="D5" s="40"/>
      <c r="E5" s="80"/>
      <c r="F5" s="68"/>
      <c r="G5" s="40"/>
      <c r="H5" s="40"/>
      <c r="I5" s="40"/>
      <c r="J5" s="80"/>
      <c r="O5" s="467"/>
    </row>
    <row r="6" spans="1:15" ht="12">
      <c r="A6" s="70" t="s">
        <v>112</v>
      </c>
      <c r="B6" s="268"/>
      <c r="C6" s="268"/>
      <c r="D6" s="70"/>
      <c r="E6" s="269"/>
      <c r="F6" s="269"/>
      <c r="G6" s="268"/>
      <c r="H6" s="268"/>
      <c r="I6" s="70"/>
      <c r="J6" s="269"/>
      <c r="O6" s="467"/>
    </row>
    <row r="7" spans="1:15" ht="12">
      <c r="A7" s="71" t="s">
        <v>128</v>
      </c>
      <c r="B7" s="72">
        <v>1274</v>
      </c>
      <c r="C7" s="72">
        <v>2027</v>
      </c>
      <c r="D7" s="72">
        <v>3553</v>
      </c>
      <c r="E7" s="72">
        <v>4381</v>
      </c>
      <c r="F7" s="68"/>
      <c r="G7" s="72">
        <v>4080</v>
      </c>
      <c r="H7" s="72">
        <v>3216</v>
      </c>
      <c r="I7" s="72">
        <v>3782</v>
      </c>
      <c r="J7" s="72">
        <v>1491</v>
      </c>
      <c r="O7" s="467"/>
    </row>
    <row r="8" spans="1:15" ht="12.75" customHeight="1">
      <c r="A8" s="71" t="s">
        <v>90</v>
      </c>
      <c r="B8" s="72"/>
      <c r="C8" s="72"/>
      <c r="D8" s="72"/>
      <c r="E8" s="72"/>
      <c r="F8" s="68"/>
      <c r="G8" s="72"/>
      <c r="H8" s="72"/>
      <c r="I8" s="72"/>
      <c r="J8" s="72"/>
      <c r="O8" s="467"/>
    </row>
    <row r="9" spans="1:15" ht="12">
      <c r="A9" s="74" t="s">
        <v>127</v>
      </c>
      <c r="B9" s="72">
        <v>-166</v>
      </c>
      <c r="C9" s="72">
        <v>-560</v>
      </c>
      <c r="D9" s="72">
        <v>-226</v>
      </c>
      <c r="E9" s="72">
        <v>1303</v>
      </c>
      <c r="F9" s="68"/>
      <c r="G9" s="72">
        <v>721</v>
      </c>
      <c r="H9" s="72">
        <v>-29</v>
      </c>
      <c r="I9" s="72">
        <v>550</v>
      </c>
      <c r="J9" s="72">
        <v>752</v>
      </c>
      <c r="O9" s="467"/>
    </row>
    <row r="10" spans="1:15" ht="12" customHeight="1">
      <c r="A10" s="74" t="s">
        <v>161</v>
      </c>
      <c r="B10" s="72">
        <v>313</v>
      </c>
      <c r="C10" s="72">
        <v>364</v>
      </c>
      <c r="D10" s="72">
        <v>123</v>
      </c>
      <c r="E10" s="72">
        <v>676</v>
      </c>
      <c r="F10" s="68"/>
      <c r="G10" s="72">
        <v>452</v>
      </c>
      <c r="H10" s="72">
        <v>783</v>
      </c>
      <c r="I10" s="72">
        <v>658</v>
      </c>
      <c r="J10" s="72">
        <v>1817</v>
      </c>
      <c r="O10" s="467"/>
    </row>
    <row r="11" spans="1:15" ht="12" customHeight="1">
      <c r="A11" s="75" t="s">
        <v>91</v>
      </c>
      <c r="B11" s="72">
        <v>3133</v>
      </c>
      <c r="C11" s="72">
        <v>2304</v>
      </c>
      <c r="D11" s="72">
        <v>2270</v>
      </c>
      <c r="E11" s="72">
        <v>2246</v>
      </c>
      <c r="F11" s="68"/>
      <c r="G11" s="72">
        <v>2209</v>
      </c>
      <c r="H11" s="72">
        <v>2172</v>
      </c>
      <c r="I11" s="72">
        <v>2227</v>
      </c>
      <c r="J11" s="72">
        <v>2428</v>
      </c>
      <c r="O11" s="467"/>
    </row>
    <row r="12" spans="1:15" ht="12">
      <c r="A12" s="76" t="s">
        <v>92</v>
      </c>
      <c r="B12" s="77">
        <v>-435.01363299345246</v>
      </c>
      <c r="C12" s="77">
        <v>-259.83563736432495</v>
      </c>
      <c r="D12" s="77">
        <v>-947.1507297128569</v>
      </c>
      <c r="E12" s="77">
        <v>2352</v>
      </c>
      <c r="F12" s="68"/>
      <c r="G12" s="77">
        <v>-1201</v>
      </c>
      <c r="H12" s="77">
        <v>-1107</v>
      </c>
      <c r="I12" s="77">
        <v>-291</v>
      </c>
      <c r="J12" s="77">
        <v>472</v>
      </c>
      <c r="O12" s="467"/>
    </row>
    <row r="13" spans="1:15" ht="12">
      <c r="A13" s="78" t="s">
        <v>185</v>
      </c>
      <c r="B13" s="72">
        <v>4118.986367006548</v>
      </c>
      <c r="C13" s="72">
        <v>3875.164362635675</v>
      </c>
      <c r="D13" s="72">
        <v>4772.849270287143</v>
      </c>
      <c r="E13" s="72">
        <v>10958</v>
      </c>
      <c r="F13" s="73"/>
      <c r="G13" s="72">
        <v>6261</v>
      </c>
      <c r="H13" s="72">
        <v>5035</v>
      </c>
      <c r="I13" s="72">
        <v>6926</v>
      </c>
      <c r="J13" s="72">
        <v>6960</v>
      </c>
      <c r="K13" s="32"/>
      <c r="L13" s="32"/>
      <c r="O13" s="467"/>
    </row>
    <row r="14" spans="1:15" ht="6" customHeight="1">
      <c r="A14" s="78"/>
      <c r="B14" s="72"/>
      <c r="C14" s="72"/>
      <c r="D14" s="72"/>
      <c r="E14" s="72"/>
      <c r="F14" s="73"/>
      <c r="G14" s="72"/>
      <c r="H14" s="72"/>
      <c r="I14" s="72"/>
      <c r="J14" s="72"/>
      <c r="K14" s="32"/>
      <c r="L14" s="32"/>
      <c r="O14" s="467"/>
    </row>
    <row r="15" spans="1:15" ht="12">
      <c r="A15" s="62" t="s">
        <v>113</v>
      </c>
      <c r="B15" s="72"/>
      <c r="C15" s="72"/>
      <c r="D15" s="72"/>
      <c r="E15" s="72"/>
      <c r="F15" s="73"/>
      <c r="G15" s="72"/>
      <c r="H15" s="72"/>
      <c r="I15" s="72"/>
      <c r="J15" s="72"/>
      <c r="K15" s="32"/>
      <c r="L15" s="32"/>
      <c r="O15" s="467"/>
    </row>
    <row r="16" spans="1:15" ht="12">
      <c r="A16" s="78" t="s">
        <v>145</v>
      </c>
      <c r="B16" s="72">
        <v>-1465</v>
      </c>
      <c r="C16" s="72">
        <v>-3462</v>
      </c>
      <c r="D16" s="72">
        <v>-3763</v>
      </c>
      <c r="E16" s="72">
        <v>773</v>
      </c>
      <c r="F16" s="73"/>
      <c r="G16" s="72">
        <v>-3462</v>
      </c>
      <c r="H16" s="72">
        <v>-2370</v>
      </c>
      <c r="I16" s="72">
        <v>-2619</v>
      </c>
      <c r="J16" s="72">
        <v>5208</v>
      </c>
      <c r="K16" s="32"/>
      <c r="L16" s="32"/>
      <c r="O16" s="467"/>
    </row>
    <row r="17" spans="1:15" ht="12">
      <c r="A17" s="78" t="s">
        <v>93</v>
      </c>
      <c r="B17" s="72">
        <v>-598</v>
      </c>
      <c r="C17" s="72">
        <v>-208</v>
      </c>
      <c r="D17" s="72">
        <v>-437</v>
      </c>
      <c r="E17" s="72">
        <v>-882</v>
      </c>
      <c r="F17" s="73"/>
      <c r="G17" s="72">
        <v>196</v>
      </c>
      <c r="H17" s="72">
        <v>195</v>
      </c>
      <c r="I17" s="72">
        <v>-607</v>
      </c>
      <c r="J17" s="72">
        <v>290</v>
      </c>
      <c r="K17" s="32"/>
      <c r="L17" s="32"/>
      <c r="O17" s="467"/>
    </row>
    <row r="18" spans="1:15" ht="12">
      <c r="A18" s="78" t="s">
        <v>146</v>
      </c>
      <c r="B18" s="72">
        <v>3954</v>
      </c>
      <c r="C18" s="72">
        <v>-3816</v>
      </c>
      <c r="D18" s="72">
        <v>7443</v>
      </c>
      <c r="E18" s="72">
        <v>-3175</v>
      </c>
      <c r="F18" s="73"/>
      <c r="G18" s="72">
        <v>-1610</v>
      </c>
      <c r="H18" s="72">
        <v>2114</v>
      </c>
      <c r="I18" s="72">
        <v>-2769</v>
      </c>
      <c r="J18" s="72">
        <v>565</v>
      </c>
      <c r="K18" s="32"/>
      <c r="L18" s="32"/>
      <c r="O18" s="467"/>
    </row>
    <row r="19" spans="1:15" ht="12">
      <c r="A19" s="78" t="s">
        <v>68</v>
      </c>
      <c r="B19" s="72">
        <v>-955</v>
      </c>
      <c r="C19" s="72">
        <v>1433</v>
      </c>
      <c r="D19" s="72">
        <v>1292</v>
      </c>
      <c r="E19" s="72">
        <v>4194</v>
      </c>
      <c r="F19" s="73"/>
      <c r="G19" s="72">
        <v>-255</v>
      </c>
      <c r="H19" s="72">
        <v>-834</v>
      </c>
      <c r="I19" s="72">
        <v>-805</v>
      </c>
      <c r="J19" s="72">
        <v>246</v>
      </c>
      <c r="K19" s="32"/>
      <c r="L19" s="32"/>
      <c r="O19" s="467"/>
    </row>
    <row r="20" spans="1:15" ht="12.75" customHeight="1">
      <c r="A20" s="78" t="s">
        <v>94</v>
      </c>
      <c r="B20" s="72">
        <v>-1058</v>
      </c>
      <c r="C20" s="72">
        <v>788</v>
      </c>
      <c r="D20" s="72">
        <v>-1726</v>
      </c>
      <c r="E20" s="72">
        <v>-743</v>
      </c>
      <c r="F20" s="73"/>
      <c r="G20" s="72">
        <v>-752</v>
      </c>
      <c r="H20" s="72">
        <v>-485</v>
      </c>
      <c r="I20" s="72">
        <v>-2180</v>
      </c>
      <c r="J20" s="72">
        <v>-2278</v>
      </c>
      <c r="K20" s="32"/>
      <c r="L20" s="32"/>
      <c r="O20" s="467"/>
    </row>
    <row r="21" spans="1:15" ht="12.75" customHeight="1">
      <c r="A21" s="42" t="s">
        <v>95</v>
      </c>
      <c r="B21" s="77">
        <v>-1703.1240912178573</v>
      </c>
      <c r="C21" s="77">
        <v>-1317.3932911762495</v>
      </c>
      <c r="D21" s="77">
        <v>4237</v>
      </c>
      <c r="E21" s="77">
        <v>4052</v>
      </c>
      <c r="F21" s="73"/>
      <c r="G21" s="77">
        <v>-3284</v>
      </c>
      <c r="H21" s="77">
        <v>2126</v>
      </c>
      <c r="I21" s="77">
        <v>3694</v>
      </c>
      <c r="J21" s="77">
        <v>-5524</v>
      </c>
      <c r="K21" s="32"/>
      <c r="L21" s="32"/>
      <c r="O21" s="467"/>
    </row>
    <row r="22" spans="1:15" ht="12">
      <c r="A22" s="28"/>
      <c r="B22" s="40">
        <v>-1825.1240912178573</v>
      </c>
      <c r="C22" s="40">
        <v>-6582.3932911762495</v>
      </c>
      <c r="D22" s="40">
        <v>7046</v>
      </c>
      <c r="E22" s="80">
        <v>4219</v>
      </c>
      <c r="F22" s="73"/>
      <c r="G22" s="40">
        <v>-9167</v>
      </c>
      <c r="H22" s="40">
        <v>746</v>
      </c>
      <c r="I22" s="40">
        <v>-5286</v>
      </c>
      <c r="J22" s="80">
        <v>-1493</v>
      </c>
      <c r="K22" s="32"/>
      <c r="L22" s="32"/>
      <c r="O22" s="467"/>
    </row>
    <row r="23" spans="1:15" ht="6" customHeight="1">
      <c r="A23" s="45"/>
      <c r="B23" s="40"/>
      <c r="C23" s="40"/>
      <c r="D23" s="40"/>
      <c r="E23" s="80"/>
      <c r="F23" s="73"/>
      <c r="G23" s="40"/>
      <c r="H23" s="40"/>
      <c r="I23" s="40"/>
      <c r="J23" s="80"/>
      <c r="K23" s="32"/>
      <c r="L23" s="32"/>
      <c r="O23" s="467"/>
    </row>
    <row r="24" spans="1:15" ht="12.75" customHeight="1">
      <c r="A24" s="82" t="s">
        <v>96</v>
      </c>
      <c r="B24" s="40">
        <v>2293.8622757886906</v>
      </c>
      <c r="C24" s="40">
        <v>-2707.2289285405745</v>
      </c>
      <c r="D24" s="40">
        <v>11818.849270287143</v>
      </c>
      <c r="E24" s="80">
        <v>15177</v>
      </c>
      <c r="F24" s="68"/>
      <c r="G24" s="40">
        <v>-2906</v>
      </c>
      <c r="H24" s="40">
        <v>5781</v>
      </c>
      <c r="I24" s="40">
        <v>1640</v>
      </c>
      <c r="J24" s="80">
        <v>5467</v>
      </c>
      <c r="O24" s="467"/>
    </row>
    <row r="25" spans="1:15" ht="6" customHeight="1">
      <c r="A25" s="82"/>
      <c r="B25" s="40"/>
      <c r="C25" s="40"/>
      <c r="D25" s="40"/>
      <c r="E25" s="80"/>
      <c r="F25" s="68"/>
      <c r="G25" s="40"/>
      <c r="H25" s="40"/>
      <c r="I25" s="40"/>
      <c r="J25" s="80"/>
      <c r="O25" s="467"/>
    </row>
    <row r="26" spans="1:15" ht="12">
      <c r="A26" s="70" t="s">
        <v>97</v>
      </c>
      <c r="B26" s="40"/>
      <c r="C26" s="40"/>
      <c r="D26" s="40"/>
      <c r="E26" s="80"/>
      <c r="F26" s="68"/>
      <c r="G26" s="40"/>
      <c r="H26" s="40"/>
      <c r="I26" s="40"/>
      <c r="J26" s="80"/>
      <c r="O26" s="467"/>
    </row>
    <row r="27" spans="1:15" ht="12">
      <c r="A27" s="83" t="s">
        <v>98</v>
      </c>
      <c r="B27" s="40">
        <v>-659</v>
      </c>
      <c r="C27" s="40">
        <v>-1016</v>
      </c>
      <c r="D27" s="40">
        <v>-1027</v>
      </c>
      <c r="E27" s="80">
        <v>-984</v>
      </c>
      <c r="F27" s="68"/>
      <c r="G27" s="40">
        <v>-980</v>
      </c>
      <c r="H27" s="40">
        <v>-1196</v>
      </c>
      <c r="I27" s="40">
        <v>-1294</v>
      </c>
      <c r="J27" s="80">
        <v>-1524</v>
      </c>
      <c r="O27" s="467"/>
    </row>
    <row r="28" spans="1:15" ht="12">
      <c r="A28" s="83" t="s">
        <v>0</v>
      </c>
      <c r="B28" s="40">
        <v>47</v>
      </c>
      <c r="C28" s="40">
        <v>45</v>
      </c>
      <c r="D28" s="40">
        <v>17</v>
      </c>
      <c r="E28" s="80">
        <v>15</v>
      </c>
      <c r="F28" s="68"/>
      <c r="G28" s="40">
        <v>97</v>
      </c>
      <c r="H28" s="40">
        <v>58</v>
      </c>
      <c r="I28" s="40">
        <v>59</v>
      </c>
      <c r="J28" s="80">
        <v>172</v>
      </c>
      <c r="O28" s="467"/>
    </row>
    <row r="29" spans="1:15" ht="24">
      <c r="A29" s="83" t="s">
        <v>1</v>
      </c>
      <c r="B29" s="40">
        <v>-1080</v>
      </c>
      <c r="C29" s="40">
        <v>-868</v>
      </c>
      <c r="D29" s="40">
        <v>-559</v>
      </c>
      <c r="E29" s="80">
        <v>-325</v>
      </c>
      <c r="F29" s="68"/>
      <c r="G29" s="40">
        <v>-455</v>
      </c>
      <c r="H29" s="40">
        <v>-507</v>
      </c>
      <c r="I29" s="40">
        <v>-1931</v>
      </c>
      <c r="J29" s="80">
        <v>-235</v>
      </c>
      <c r="O29" s="467"/>
    </row>
    <row r="30" spans="1:15" ht="12">
      <c r="A30" s="84" t="s">
        <v>99</v>
      </c>
      <c r="B30" s="40">
        <v>-278</v>
      </c>
      <c r="C30" s="40">
        <v>-724</v>
      </c>
      <c r="D30" s="40">
        <v>-317</v>
      </c>
      <c r="E30" s="80">
        <v>-325</v>
      </c>
      <c r="F30" s="68"/>
      <c r="G30" s="40">
        <v>-269</v>
      </c>
      <c r="H30" s="40">
        <v>-429</v>
      </c>
      <c r="I30" s="40">
        <v>-257</v>
      </c>
      <c r="J30" s="80">
        <v>-560</v>
      </c>
      <c r="O30" s="467"/>
    </row>
    <row r="31" spans="1:15" ht="12">
      <c r="A31" s="84" t="s">
        <v>100</v>
      </c>
      <c r="B31" s="72">
        <v>1859.049443817778</v>
      </c>
      <c r="C31" s="72">
        <v>-1818.8332953090912</v>
      </c>
      <c r="D31" s="72">
        <v>-817</v>
      </c>
      <c r="E31" s="85">
        <v>-710</v>
      </c>
      <c r="F31" s="68"/>
      <c r="G31" s="72">
        <v>179</v>
      </c>
      <c r="H31" s="72">
        <v>-100</v>
      </c>
      <c r="I31" s="72">
        <v>-769</v>
      </c>
      <c r="J31" s="85">
        <v>-210</v>
      </c>
      <c r="O31" s="467"/>
    </row>
    <row r="32" spans="1:15" ht="12">
      <c r="A32" s="86" t="s">
        <v>149</v>
      </c>
      <c r="B32" s="77">
        <v>-3843.853256085635</v>
      </c>
      <c r="C32" s="77">
        <v>5948.564695723349</v>
      </c>
      <c r="D32" s="77">
        <v>-3367.7114395522226</v>
      </c>
      <c r="E32" s="87">
        <v>-1753</v>
      </c>
      <c r="F32" s="68"/>
      <c r="G32" s="77">
        <v>3706</v>
      </c>
      <c r="H32" s="77">
        <v>3196</v>
      </c>
      <c r="I32" s="77">
        <v>9323</v>
      </c>
      <c r="J32" s="87">
        <v>-1533</v>
      </c>
      <c r="O32" s="467"/>
    </row>
    <row r="33" spans="1:15" ht="12">
      <c r="A33" s="82" t="s">
        <v>101</v>
      </c>
      <c r="B33" s="72">
        <v>-3954.803812267857</v>
      </c>
      <c r="C33" s="72">
        <v>1566.7314004142581</v>
      </c>
      <c r="D33" s="72">
        <v>-6070.711439552222</v>
      </c>
      <c r="E33" s="85">
        <v>-4082</v>
      </c>
      <c r="F33" s="68"/>
      <c r="G33" s="72">
        <v>2278</v>
      </c>
      <c r="H33" s="72">
        <v>1022</v>
      </c>
      <c r="I33" s="72">
        <v>5131</v>
      </c>
      <c r="J33" s="85">
        <v>-3890</v>
      </c>
      <c r="O33" s="467"/>
    </row>
    <row r="34" spans="1:15" ht="6" customHeight="1">
      <c r="A34" s="82"/>
      <c r="B34" s="72"/>
      <c r="C34" s="72"/>
      <c r="D34" s="72"/>
      <c r="E34" s="85"/>
      <c r="F34" s="68"/>
      <c r="G34" s="72"/>
      <c r="H34" s="72"/>
      <c r="I34" s="72"/>
      <c r="J34" s="85"/>
      <c r="O34" s="467"/>
    </row>
    <row r="35" spans="1:15" ht="12.75" customHeight="1">
      <c r="A35" s="45" t="s">
        <v>17</v>
      </c>
      <c r="B35" s="72">
        <v>-1660.9415364791666</v>
      </c>
      <c r="C35" s="72">
        <v>-1140.4975281263164</v>
      </c>
      <c r="D35" s="72">
        <v>5748.1378307349205</v>
      </c>
      <c r="E35" s="85">
        <v>11095</v>
      </c>
      <c r="F35" s="68"/>
      <c r="G35" s="72">
        <v>-628</v>
      </c>
      <c r="H35" s="72">
        <v>6803</v>
      </c>
      <c r="I35" s="72">
        <v>6771</v>
      </c>
      <c r="J35" s="85">
        <v>1577</v>
      </c>
      <c r="O35" s="466"/>
    </row>
    <row r="36" spans="1:15" ht="6" customHeight="1">
      <c r="A36" s="45"/>
      <c r="B36" s="89"/>
      <c r="C36" s="89"/>
      <c r="D36" s="89"/>
      <c r="E36" s="270"/>
      <c r="F36" s="68"/>
      <c r="G36" s="89"/>
      <c r="H36" s="89"/>
      <c r="I36" s="89"/>
      <c r="J36" s="270"/>
      <c r="O36" s="468"/>
    </row>
    <row r="37" spans="1:15" ht="12">
      <c r="A37" s="45" t="s">
        <v>18</v>
      </c>
      <c r="B37" s="40"/>
      <c r="C37" s="40"/>
      <c r="D37" s="40"/>
      <c r="E37" s="80"/>
      <c r="F37" s="68"/>
      <c r="G37" s="40"/>
      <c r="H37" s="40"/>
      <c r="I37" s="40"/>
      <c r="J37" s="80"/>
      <c r="O37" s="468"/>
    </row>
    <row r="38" spans="1:15" ht="12">
      <c r="A38" s="48" t="s">
        <v>19</v>
      </c>
      <c r="B38" s="40" t="s">
        <v>105</v>
      </c>
      <c r="C38" s="40">
        <v>-6401</v>
      </c>
      <c r="D38" s="40">
        <v>-238</v>
      </c>
      <c r="E38" s="40">
        <v>-38</v>
      </c>
      <c r="F38" s="68"/>
      <c r="G38" s="40" t="s">
        <v>105</v>
      </c>
      <c r="H38" s="40">
        <v>-7209</v>
      </c>
      <c r="I38" s="40">
        <v>-241</v>
      </c>
      <c r="J38" s="40">
        <v>-5</v>
      </c>
      <c r="O38" s="467"/>
    </row>
    <row r="39" spans="1:15" ht="12">
      <c r="A39" s="50" t="s">
        <v>20</v>
      </c>
      <c r="B39" s="77">
        <v>-56.05846352083324</v>
      </c>
      <c r="C39" s="77">
        <v>1529.4975281263155</v>
      </c>
      <c r="D39" s="77">
        <v>1164.560935342857</v>
      </c>
      <c r="E39" s="77">
        <v>-1631</v>
      </c>
      <c r="F39" s="68"/>
      <c r="G39" s="77">
        <v>1240</v>
      </c>
      <c r="H39" s="77">
        <v>-1097</v>
      </c>
      <c r="I39" s="77">
        <v>-10</v>
      </c>
      <c r="J39" s="77">
        <v>828</v>
      </c>
      <c r="O39" s="467"/>
    </row>
    <row r="40" spans="1:15" ht="13.5" customHeight="1">
      <c r="A40" s="82" t="s">
        <v>21</v>
      </c>
      <c r="B40" s="40">
        <v>-56.05846352083324</v>
      </c>
      <c r="C40" s="40">
        <v>-4871.502471873684</v>
      </c>
      <c r="D40" s="40">
        <v>926.560935342857</v>
      </c>
      <c r="E40" s="80">
        <v>-1669</v>
      </c>
      <c r="F40" s="68"/>
      <c r="G40" s="40">
        <v>1240</v>
      </c>
      <c r="H40" s="40">
        <v>-8306</v>
      </c>
      <c r="I40" s="40">
        <v>-251</v>
      </c>
      <c r="J40" s="80">
        <v>823</v>
      </c>
      <c r="O40" s="466"/>
    </row>
    <row r="41" spans="1:15" ht="6" customHeight="1">
      <c r="A41" s="84"/>
      <c r="B41" s="40"/>
      <c r="C41" s="40"/>
      <c r="D41" s="40"/>
      <c r="E41" s="80"/>
      <c r="F41" s="68"/>
      <c r="G41" s="40"/>
      <c r="H41" s="40"/>
      <c r="I41" s="40"/>
      <c r="J41" s="80"/>
      <c r="O41" s="466"/>
    </row>
    <row r="42" spans="1:15" s="111" customFormat="1" ht="12">
      <c r="A42" s="91" t="s">
        <v>22</v>
      </c>
      <c r="B42" s="72">
        <v>-42</v>
      </c>
      <c r="C42" s="72">
        <v>583</v>
      </c>
      <c r="D42" s="72">
        <v>-1088</v>
      </c>
      <c r="E42" s="85">
        <v>241</v>
      </c>
      <c r="F42" s="104"/>
      <c r="G42" s="72">
        <v>-720</v>
      </c>
      <c r="H42" s="72">
        <v>211</v>
      </c>
      <c r="I42" s="72">
        <v>278</v>
      </c>
      <c r="J42" s="85">
        <v>14</v>
      </c>
      <c r="O42" s="467"/>
    </row>
    <row r="43" spans="1:15" ht="6" customHeight="1">
      <c r="A43" s="82"/>
      <c r="B43" s="40"/>
      <c r="C43" s="40"/>
      <c r="D43" s="40"/>
      <c r="E43" s="80"/>
      <c r="F43" s="68"/>
      <c r="G43" s="40"/>
      <c r="H43" s="40"/>
      <c r="I43" s="40"/>
      <c r="J43" s="80"/>
      <c r="O43" s="467"/>
    </row>
    <row r="44" spans="1:15" ht="12">
      <c r="A44" s="82" t="s">
        <v>23</v>
      </c>
      <c r="B44" s="72">
        <v>-1759</v>
      </c>
      <c r="C44" s="72">
        <v>-5429</v>
      </c>
      <c r="D44" s="72">
        <v>5587</v>
      </c>
      <c r="E44" s="85">
        <v>9667</v>
      </c>
      <c r="F44" s="68"/>
      <c r="G44" s="72">
        <v>-108</v>
      </c>
      <c r="H44" s="72">
        <v>-1292</v>
      </c>
      <c r="I44" s="72">
        <v>6798</v>
      </c>
      <c r="J44" s="85">
        <v>2414</v>
      </c>
      <c r="O44" s="467"/>
    </row>
    <row r="45" spans="1:15" ht="6" customHeight="1">
      <c r="A45" s="82"/>
      <c r="B45" s="72"/>
      <c r="C45" s="72"/>
      <c r="D45" s="72"/>
      <c r="E45" s="85"/>
      <c r="F45" s="68"/>
      <c r="G45" s="72"/>
      <c r="H45" s="72"/>
      <c r="I45" s="72"/>
      <c r="J45" s="85"/>
      <c r="O45" s="467"/>
    </row>
    <row r="46" spans="1:15" s="111" customFormat="1" ht="12" customHeight="1">
      <c r="A46" s="94" t="s">
        <v>24</v>
      </c>
      <c r="B46" s="72">
        <v>22798</v>
      </c>
      <c r="C46" s="72">
        <v>21039</v>
      </c>
      <c r="D46" s="72">
        <v>15610</v>
      </c>
      <c r="E46" s="85">
        <v>21197</v>
      </c>
      <c r="F46" s="104"/>
      <c r="G46" s="72">
        <v>30864</v>
      </c>
      <c r="H46" s="72">
        <v>30756</v>
      </c>
      <c r="I46" s="72">
        <v>29464</v>
      </c>
      <c r="J46" s="85">
        <v>36262</v>
      </c>
      <c r="O46" s="467"/>
    </row>
    <row r="47" spans="1:15" s="111" customFormat="1" ht="6" customHeight="1">
      <c r="A47" s="94"/>
      <c r="B47" s="72"/>
      <c r="C47" s="72"/>
      <c r="D47" s="72"/>
      <c r="E47" s="85"/>
      <c r="F47" s="104"/>
      <c r="G47" s="72"/>
      <c r="H47" s="72"/>
      <c r="I47" s="72"/>
      <c r="J47" s="85"/>
      <c r="O47" s="467"/>
    </row>
    <row r="48" spans="1:15" ht="12.75" thickBot="1">
      <c r="A48" s="271" t="s">
        <v>25</v>
      </c>
      <c r="B48" s="249">
        <v>21039</v>
      </c>
      <c r="C48" s="249">
        <v>15610</v>
      </c>
      <c r="D48" s="249">
        <v>21197</v>
      </c>
      <c r="E48" s="96">
        <v>30864</v>
      </c>
      <c r="F48" s="96"/>
      <c r="G48" s="249">
        <v>30756</v>
      </c>
      <c r="H48" s="249">
        <v>29464</v>
      </c>
      <c r="I48" s="249">
        <v>36262</v>
      </c>
      <c r="J48" s="96">
        <v>38676</v>
      </c>
      <c r="O48" s="467"/>
    </row>
    <row r="49" ht="12">
      <c r="O49" s="467"/>
    </row>
    <row r="50" ht="12">
      <c r="O50" s="467"/>
    </row>
    <row r="51" ht="12">
      <c r="O51" s="467"/>
    </row>
    <row r="52" ht="12">
      <c r="O52" s="467"/>
    </row>
    <row r="53" ht="12">
      <c r="O53" s="467"/>
    </row>
    <row r="54" ht="12">
      <c r="O54" s="467"/>
    </row>
    <row r="55" ht="12">
      <c r="O55" s="467"/>
    </row>
    <row r="56" ht="12">
      <c r="O56" s="467"/>
    </row>
    <row r="57" ht="12">
      <c r="O57" s="467"/>
    </row>
    <row r="58" ht="12">
      <c r="O58" s="467"/>
    </row>
    <row r="59" ht="12">
      <c r="O59" s="467"/>
    </row>
    <row r="60" ht="12">
      <c r="O60" s="467"/>
    </row>
    <row r="61" ht="12">
      <c r="O61" s="467"/>
    </row>
    <row r="62" ht="12">
      <c r="O62" s="467"/>
    </row>
    <row r="63" ht="12">
      <c r="O63" s="467"/>
    </row>
    <row r="64" ht="12">
      <c r="O64" s="466"/>
    </row>
    <row r="65" ht="12">
      <c r="O65" s="466"/>
    </row>
    <row r="66" ht="12">
      <c r="O66" s="466"/>
    </row>
    <row r="67" ht="12">
      <c r="O67" s="467"/>
    </row>
    <row r="68" ht="12">
      <c r="O68" s="467"/>
    </row>
    <row r="69" ht="12">
      <c r="O69" s="467"/>
    </row>
  </sheetData>
  <mergeCells count="3">
    <mergeCell ref="A1:J1"/>
    <mergeCell ref="G3:J3"/>
    <mergeCell ref="B3:E3"/>
  </mergeCells>
  <printOptions/>
  <pageMargins left="0.669291338582677" right="0.47244094488189" top="0.708661417322835" bottom="0.511811023622047" header="0" footer="0.275590551181102"/>
  <pageSetup cellComments="asDisplayed" horizontalDpi="600" verticalDpi="600" orientation="portrait" paperSize="9" scale="95" r:id="rId2"/>
  <headerFooter alignWithMargins="0">
    <oddFooter>&amp;LEricsson Fourth Quarter Report 2011, January 25, 2012&amp;R&amp;P (&amp;N)</oddFooter>
  </headerFooter>
  <legacyDrawingHF r:id="rId1"/>
</worksheet>
</file>

<file path=xl/worksheets/sheet7.xml><?xml version="1.0" encoding="utf-8"?>
<worksheet xmlns="http://schemas.openxmlformats.org/spreadsheetml/2006/main" xmlns:r="http://schemas.openxmlformats.org/officeDocument/2006/relationships">
  <dimension ref="A1:AC76"/>
  <sheetViews>
    <sheetView showGridLines="0" workbookViewId="0" topLeftCell="A1">
      <pane xSplit="1" ySplit="4" topLeftCell="B26" activePane="bottomRight" state="frozen"/>
      <selection pane="topLeft" activeCell="A1" sqref="A1:L1"/>
      <selection pane="topRight" activeCell="A1" sqref="A1:L1"/>
      <selection pane="bottomLeft" activeCell="A1" sqref="A1:L1"/>
      <selection pane="bottomRight" activeCell="A1" sqref="A1:L1"/>
    </sheetView>
  </sheetViews>
  <sheetFormatPr defaultColWidth="9.140625" defaultRowHeight="12.75"/>
  <cols>
    <col min="1" max="1" width="54.421875" style="18" customWidth="1"/>
    <col min="2" max="2" width="8.57421875" style="26" customWidth="1"/>
    <col min="3" max="3" width="8.57421875" style="18" customWidth="1"/>
    <col min="4" max="4" width="1.7109375" style="124" customWidth="1"/>
    <col min="5" max="6" width="8.57421875" style="18" customWidth="1"/>
    <col min="7" max="14" width="1.7109375" style="18" customWidth="1"/>
    <col min="15" max="15" width="1.7109375" style="465" customWidth="1"/>
    <col min="16" max="34" width="1.7109375" style="18" customWidth="1"/>
    <col min="35" max="16384" width="9.140625" style="18" customWidth="1"/>
  </cols>
  <sheetData>
    <row r="1" spans="1:5" ht="18">
      <c r="A1" s="152" t="s">
        <v>2</v>
      </c>
      <c r="B1" s="159"/>
      <c r="C1" s="159"/>
      <c r="D1" s="118"/>
      <c r="E1" s="159"/>
    </row>
    <row r="2" spans="1:5" ht="4.5" customHeight="1">
      <c r="A2" s="159"/>
      <c r="C2" s="68"/>
      <c r="D2" s="92"/>
      <c r="E2" s="68"/>
    </row>
    <row r="3" spans="1:15" s="111" customFormat="1" ht="12">
      <c r="A3" s="243"/>
      <c r="B3" s="491" t="s">
        <v>285</v>
      </c>
      <c r="C3" s="491"/>
      <c r="D3" s="281"/>
      <c r="E3" s="491" t="s">
        <v>89</v>
      </c>
      <c r="F3" s="491"/>
      <c r="O3" s="466"/>
    </row>
    <row r="4" spans="1:15" s="111" customFormat="1" ht="13.5" customHeight="1">
      <c r="A4" s="402" t="s">
        <v>115</v>
      </c>
      <c r="B4" s="294">
        <v>2010</v>
      </c>
      <c r="C4" s="294">
        <v>2011</v>
      </c>
      <c r="D4" s="329"/>
      <c r="E4" s="294">
        <v>2010</v>
      </c>
      <c r="F4" s="294">
        <v>2011</v>
      </c>
      <c r="O4" s="466"/>
    </row>
    <row r="5" spans="1:15" ht="5.25" customHeight="1">
      <c r="A5" s="159"/>
      <c r="C5" s="68"/>
      <c r="D5" s="92"/>
      <c r="O5" s="467"/>
    </row>
    <row r="6" spans="1:15" ht="12">
      <c r="A6" s="244" t="s">
        <v>117</v>
      </c>
      <c r="B6" s="72">
        <v>7</v>
      </c>
      <c r="C6" s="72" t="s">
        <v>105</v>
      </c>
      <c r="D6" s="72"/>
      <c r="E6" s="72">
        <v>33</v>
      </c>
      <c r="F6" s="72" t="s">
        <v>105</v>
      </c>
      <c r="O6" s="467"/>
    </row>
    <row r="7" spans="1:15" ht="12">
      <c r="A7" s="245" t="s">
        <v>118</v>
      </c>
      <c r="B7" s="112">
        <v>-12</v>
      </c>
      <c r="C7" s="112" t="s">
        <v>105</v>
      </c>
      <c r="D7" s="115"/>
      <c r="E7" s="112">
        <v>-29</v>
      </c>
      <c r="F7" s="112" t="s">
        <v>105</v>
      </c>
      <c r="O7" s="467"/>
    </row>
    <row r="8" spans="1:15" ht="12">
      <c r="A8" s="246" t="s">
        <v>119</v>
      </c>
      <c r="B8" s="72">
        <v>-5</v>
      </c>
      <c r="C8" s="72" t="s">
        <v>105</v>
      </c>
      <c r="D8" s="72"/>
      <c r="E8" s="72">
        <v>4</v>
      </c>
      <c r="F8" s="72" t="s">
        <v>105</v>
      </c>
      <c r="O8" s="467"/>
    </row>
    <row r="9" spans="1:15" ht="5.25" customHeight="1">
      <c r="A9" s="159"/>
      <c r="B9" s="68"/>
      <c r="C9" s="68"/>
      <c r="D9" s="92"/>
      <c r="O9" s="467"/>
    </row>
    <row r="10" spans="1:15" ht="12">
      <c r="A10" s="244" t="s">
        <v>31</v>
      </c>
      <c r="B10" s="72">
        <v>-490</v>
      </c>
      <c r="C10" s="72">
        <v>-670</v>
      </c>
      <c r="D10" s="72"/>
      <c r="E10" s="72">
        <v>-2956</v>
      </c>
      <c r="F10" s="72">
        <v>-2121</v>
      </c>
      <c r="O10" s="467"/>
    </row>
    <row r="11" spans="1:15" ht="12">
      <c r="A11" s="245" t="s">
        <v>30</v>
      </c>
      <c r="B11" s="77">
        <v>771</v>
      </c>
      <c r="C11" s="77">
        <v>1099</v>
      </c>
      <c r="D11" s="72"/>
      <c r="E11" s="77">
        <v>3118</v>
      </c>
      <c r="F11" s="77">
        <v>3184</v>
      </c>
      <c r="O11" s="467"/>
    </row>
    <row r="12" spans="1:15" ht="12">
      <c r="A12" s="246" t="s">
        <v>123</v>
      </c>
      <c r="B12" s="72">
        <v>276</v>
      </c>
      <c r="C12" s="72">
        <v>429</v>
      </c>
      <c r="D12" s="72"/>
      <c r="E12" s="72">
        <v>166</v>
      </c>
      <c r="F12" s="72">
        <v>1063</v>
      </c>
      <c r="O12" s="467"/>
    </row>
    <row r="13" spans="1:15" ht="5.25" customHeight="1">
      <c r="A13" s="159"/>
      <c r="B13" s="68"/>
      <c r="C13" s="68"/>
      <c r="D13" s="92"/>
      <c r="O13" s="467"/>
    </row>
    <row r="14" spans="1:15" ht="12">
      <c r="A14" s="245" t="s">
        <v>3</v>
      </c>
      <c r="B14" s="77">
        <v>614</v>
      </c>
      <c r="C14" s="77">
        <v>-2107</v>
      </c>
      <c r="D14" s="72"/>
      <c r="E14" s="77">
        <v>6645</v>
      </c>
      <c r="F14" s="77">
        <v>3328</v>
      </c>
      <c r="O14" s="467"/>
    </row>
    <row r="15" spans="1:15" ht="12">
      <c r="A15" s="246" t="s">
        <v>126</v>
      </c>
      <c r="B15" s="72">
        <v>890</v>
      </c>
      <c r="C15" s="72">
        <v>-1678</v>
      </c>
      <c r="D15" s="72"/>
      <c r="E15" s="72">
        <v>6811</v>
      </c>
      <c r="F15" s="72">
        <v>4391</v>
      </c>
      <c r="O15" s="467"/>
    </row>
    <row r="16" spans="1:15" ht="5.25" customHeight="1">
      <c r="A16" s="159"/>
      <c r="B16" s="68"/>
      <c r="C16" s="68"/>
      <c r="D16" s="92"/>
      <c r="O16" s="467"/>
    </row>
    <row r="17" spans="1:15" ht="12">
      <c r="A17" s="244" t="s">
        <v>188</v>
      </c>
      <c r="B17" s="72">
        <v>-100</v>
      </c>
      <c r="C17" s="72">
        <v>339</v>
      </c>
      <c r="D17" s="72"/>
      <c r="E17" s="38">
        <v>-100</v>
      </c>
      <c r="F17" s="38">
        <v>339</v>
      </c>
      <c r="O17" s="467"/>
    </row>
    <row r="18" spans="1:15" ht="12">
      <c r="A18" s="244" t="s">
        <v>127</v>
      </c>
      <c r="B18" s="72">
        <v>-35</v>
      </c>
      <c r="C18" s="72">
        <v>449</v>
      </c>
      <c r="D18" s="72"/>
      <c r="E18" s="72">
        <v>-117</v>
      </c>
      <c r="F18" s="72">
        <v>-103</v>
      </c>
      <c r="O18" s="467"/>
    </row>
    <row r="19" spans="1:15" ht="15" customHeight="1" thickBot="1">
      <c r="A19" s="247" t="s">
        <v>128</v>
      </c>
      <c r="B19" s="248">
        <v>755</v>
      </c>
      <c r="C19" s="248">
        <v>-890</v>
      </c>
      <c r="D19" s="249"/>
      <c r="E19" s="248">
        <v>6594</v>
      </c>
      <c r="F19" s="248">
        <v>4627</v>
      </c>
      <c r="O19" s="467"/>
    </row>
    <row r="20" spans="1:15" ht="5.25" customHeight="1">
      <c r="A20" s="159"/>
      <c r="C20" s="68"/>
      <c r="D20" s="92"/>
      <c r="E20" s="68"/>
      <c r="O20" s="467"/>
    </row>
    <row r="21" spans="1:15" s="19" customFormat="1" ht="18">
      <c r="A21" s="490" t="s">
        <v>176</v>
      </c>
      <c r="B21" s="490"/>
      <c r="C21" s="490"/>
      <c r="D21" s="490"/>
      <c r="E21" s="490"/>
      <c r="F21" s="124"/>
      <c r="G21" s="32"/>
      <c r="H21" s="32"/>
      <c r="I21" s="32"/>
      <c r="J21" s="32"/>
      <c r="K21" s="32"/>
      <c r="O21" s="467"/>
    </row>
    <row r="22" spans="1:15" ht="4.5" customHeight="1">
      <c r="A22" s="159"/>
      <c r="C22" s="68"/>
      <c r="D22" s="92"/>
      <c r="E22" s="68"/>
      <c r="O22" s="467"/>
    </row>
    <row r="23" spans="1:15" s="13" customFormat="1" ht="12.75">
      <c r="A23" s="285"/>
      <c r="B23" s="491" t="s">
        <v>285</v>
      </c>
      <c r="C23" s="491"/>
      <c r="D23" s="281"/>
      <c r="E23" s="491" t="s">
        <v>89</v>
      </c>
      <c r="F23" s="491"/>
      <c r="G23" s="111"/>
      <c r="H23" s="111"/>
      <c r="I23" s="111"/>
      <c r="J23" s="111"/>
      <c r="K23" s="111"/>
      <c r="O23" s="467"/>
    </row>
    <row r="24" spans="1:15" s="13" customFormat="1" ht="12.75">
      <c r="A24" s="413" t="s">
        <v>115</v>
      </c>
      <c r="B24" s="294">
        <v>2010</v>
      </c>
      <c r="C24" s="294">
        <v>2011</v>
      </c>
      <c r="D24" s="329"/>
      <c r="E24" s="294">
        <v>2010</v>
      </c>
      <c r="F24" s="294">
        <v>2011</v>
      </c>
      <c r="G24" s="111"/>
      <c r="H24" s="111"/>
      <c r="I24" s="111"/>
      <c r="J24" s="111"/>
      <c r="K24" s="111"/>
      <c r="O24" s="467"/>
    </row>
    <row r="25" spans="1:15" ht="5.25" customHeight="1">
      <c r="A25" s="159"/>
      <c r="C25" s="68"/>
      <c r="D25" s="92"/>
      <c r="O25" s="467"/>
    </row>
    <row r="26" spans="1:29" s="14" customFormat="1" ht="12.75">
      <c r="A26" s="133" t="s">
        <v>104</v>
      </c>
      <c r="B26" s="134">
        <v>755</v>
      </c>
      <c r="C26" s="134">
        <v>-890</v>
      </c>
      <c r="D26" s="124"/>
      <c r="E26" s="134">
        <v>6594</v>
      </c>
      <c r="F26" s="134">
        <v>4627</v>
      </c>
      <c r="G26" s="18"/>
      <c r="H26" s="18"/>
      <c r="I26" s="18"/>
      <c r="J26" s="18"/>
      <c r="K26" s="18"/>
      <c r="L26" s="18"/>
      <c r="M26" s="18"/>
      <c r="N26" s="18"/>
      <c r="O26" s="467"/>
      <c r="P26" s="18"/>
      <c r="Q26" s="18"/>
      <c r="R26" s="18"/>
      <c r="S26" s="18"/>
      <c r="T26" s="18"/>
      <c r="U26" s="18"/>
      <c r="V26" s="18"/>
      <c r="W26" s="18"/>
      <c r="X26" s="18"/>
      <c r="Y26" s="18"/>
      <c r="Z26" s="18"/>
      <c r="AA26" s="18"/>
      <c r="AB26" s="18"/>
      <c r="AC26" s="18"/>
    </row>
    <row r="27" spans="1:15" ht="4.5" customHeight="1">
      <c r="A27" s="159"/>
      <c r="C27" s="68"/>
      <c r="D27" s="92"/>
      <c r="O27" s="467"/>
    </row>
    <row r="28" spans="1:29" s="14" customFormat="1" ht="12.75">
      <c r="A28" s="138" t="s">
        <v>27</v>
      </c>
      <c r="B28" s="134"/>
      <c r="C28" s="134"/>
      <c r="D28" s="124"/>
      <c r="E28" s="134"/>
      <c r="F28" s="134"/>
      <c r="G28" s="18"/>
      <c r="H28" s="18"/>
      <c r="I28" s="18"/>
      <c r="J28" s="18"/>
      <c r="K28" s="18"/>
      <c r="L28" s="18"/>
      <c r="M28" s="18"/>
      <c r="N28" s="18"/>
      <c r="O28" s="467"/>
      <c r="P28" s="18"/>
      <c r="Q28" s="18"/>
      <c r="R28" s="18"/>
      <c r="S28" s="18"/>
      <c r="T28" s="18"/>
      <c r="U28" s="18"/>
      <c r="V28" s="18"/>
      <c r="W28" s="18"/>
      <c r="X28" s="18"/>
      <c r="Y28" s="18"/>
      <c r="Z28" s="18"/>
      <c r="AA28" s="18"/>
      <c r="AB28" s="18"/>
      <c r="AC28" s="18"/>
    </row>
    <row r="29" spans="1:29" s="14" customFormat="1" ht="12.75">
      <c r="A29" s="126" t="s">
        <v>222</v>
      </c>
      <c r="B29" s="134" t="s">
        <v>105</v>
      </c>
      <c r="C29" s="134">
        <v>203</v>
      </c>
      <c r="D29" s="124"/>
      <c r="E29" s="134">
        <v>136</v>
      </c>
      <c r="F29" s="134">
        <v>203</v>
      </c>
      <c r="G29" s="18"/>
      <c r="H29" s="18"/>
      <c r="I29" s="18"/>
      <c r="J29" s="18"/>
      <c r="K29" s="18"/>
      <c r="L29" s="18"/>
      <c r="M29" s="18"/>
      <c r="N29" s="18"/>
      <c r="O29" s="467"/>
      <c r="P29" s="18"/>
      <c r="Q29" s="18"/>
      <c r="R29" s="18"/>
      <c r="S29" s="18"/>
      <c r="T29" s="18"/>
      <c r="U29" s="18"/>
      <c r="V29" s="18"/>
      <c r="W29" s="18"/>
      <c r="X29" s="18"/>
      <c r="Y29" s="18"/>
      <c r="Z29" s="18"/>
      <c r="AA29" s="18"/>
      <c r="AB29" s="18"/>
      <c r="AC29" s="18"/>
    </row>
    <row r="30" spans="1:29" s="14" customFormat="1" ht="24">
      <c r="A30" s="139" t="s">
        <v>223</v>
      </c>
      <c r="B30" s="134" t="s">
        <v>105</v>
      </c>
      <c r="C30" s="134" t="s">
        <v>105</v>
      </c>
      <c r="D30" s="124"/>
      <c r="E30" s="134">
        <v>-136</v>
      </c>
      <c r="F30" s="134" t="s">
        <v>105</v>
      </c>
      <c r="G30" s="18"/>
      <c r="H30" s="18"/>
      <c r="I30" s="18"/>
      <c r="J30" s="18"/>
      <c r="K30" s="18"/>
      <c r="L30" s="18"/>
      <c r="M30" s="18"/>
      <c r="N30" s="18"/>
      <c r="O30" s="467"/>
      <c r="P30" s="18"/>
      <c r="Q30" s="18"/>
      <c r="R30" s="18"/>
      <c r="S30" s="18"/>
      <c r="T30" s="18"/>
      <c r="U30" s="18"/>
      <c r="V30" s="18"/>
      <c r="W30" s="18"/>
      <c r="X30" s="18"/>
      <c r="Y30" s="18"/>
      <c r="Z30" s="18"/>
      <c r="AA30" s="18"/>
      <c r="AB30" s="18"/>
      <c r="AC30" s="18"/>
    </row>
    <row r="31" spans="1:29" s="14" customFormat="1" ht="25.5" customHeight="1">
      <c r="A31" s="140" t="s">
        <v>200</v>
      </c>
      <c r="B31" s="141" t="s">
        <v>105</v>
      </c>
      <c r="C31" s="141" t="s">
        <v>105</v>
      </c>
      <c r="D31" s="72"/>
      <c r="E31" s="141" t="s">
        <v>105</v>
      </c>
      <c r="F31" s="141" t="s">
        <v>105</v>
      </c>
      <c r="G31" s="18"/>
      <c r="H31" s="18"/>
      <c r="I31" s="18"/>
      <c r="J31" s="18"/>
      <c r="K31" s="18"/>
      <c r="L31" s="18"/>
      <c r="M31" s="18"/>
      <c r="N31" s="18"/>
      <c r="O31" s="467"/>
      <c r="P31" s="18"/>
      <c r="Q31" s="18"/>
      <c r="R31" s="18"/>
      <c r="S31" s="18"/>
      <c r="T31" s="18"/>
      <c r="U31" s="18"/>
      <c r="V31" s="18"/>
      <c r="W31" s="18"/>
      <c r="X31" s="18"/>
      <c r="Y31" s="18"/>
      <c r="Z31" s="18"/>
      <c r="AA31" s="18"/>
      <c r="AB31" s="18"/>
      <c r="AC31" s="18"/>
    </row>
    <row r="32" spans="1:29" s="14" customFormat="1" ht="12.75">
      <c r="A32" s="142" t="s">
        <v>170</v>
      </c>
      <c r="B32" s="134"/>
      <c r="C32" s="134">
        <v>203</v>
      </c>
      <c r="D32" s="72"/>
      <c r="E32" s="134" t="s">
        <v>105</v>
      </c>
      <c r="F32" s="134">
        <v>203</v>
      </c>
      <c r="G32" s="18"/>
      <c r="H32" s="18"/>
      <c r="I32" s="18"/>
      <c r="J32" s="18"/>
      <c r="K32" s="18"/>
      <c r="L32" s="18"/>
      <c r="M32" s="18"/>
      <c r="N32" s="18"/>
      <c r="O32" s="467"/>
      <c r="P32" s="18"/>
      <c r="Q32" s="18"/>
      <c r="R32" s="18"/>
      <c r="S32" s="18"/>
      <c r="T32" s="18"/>
      <c r="U32" s="18"/>
      <c r="V32" s="18"/>
      <c r="W32" s="18"/>
      <c r="X32" s="18"/>
      <c r="Y32" s="18"/>
      <c r="Z32" s="18"/>
      <c r="AA32" s="18"/>
      <c r="AB32" s="18"/>
      <c r="AC32" s="18"/>
    </row>
    <row r="33" spans="1:15" s="14" customFormat="1" ht="13.5" thickBot="1">
      <c r="A33" s="144" t="s">
        <v>171</v>
      </c>
      <c r="B33" s="145">
        <v>755</v>
      </c>
      <c r="C33" s="145">
        <v>-687</v>
      </c>
      <c r="D33" s="249"/>
      <c r="E33" s="145">
        <v>6594</v>
      </c>
      <c r="F33" s="145">
        <v>4830</v>
      </c>
      <c r="G33" s="18"/>
      <c r="H33" s="18"/>
      <c r="I33" s="18"/>
      <c r="J33" s="18"/>
      <c r="K33" s="18"/>
      <c r="O33" s="467"/>
    </row>
    <row r="34" spans="1:15" ht="4.5" customHeight="1">
      <c r="A34" s="159"/>
      <c r="C34" s="68"/>
      <c r="D34" s="92"/>
      <c r="E34" s="68"/>
      <c r="O34" s="467"/>
    </row>
    <row r="35" spans="1:15" ht="18">
      <c r="A35" s="153" t="s">
        <v>4</v>
      </c>
      <c r="B35" s="154"/>
      <c r="C35" s="154"/>
      <c r="D35" s="156"/>
      <c r="E35" s="154"/>
      <c r="O35" s="466"/>
    </row>
    <row r="36" spans="1:15" ht="4.5" customHeight="1">
      <c r="A36" s="159"/>
      <c r="C36" s="68"/>
      <c r="D36" s="92"/>
      <c r="E36" s="68"/>
      <c r="O36" s="468"/>
    </row>
    <row r="37" spans="1:15" s="111" customFormat="1" ht="12">
      <c r="A37" s="414"/>
      <c r="B37" s="415"/>
      <c r="C37" s="416" t="s">
        <v>132</v>
      </c>
      <c r="D37" s="281"/>
      <c r="E37" s="416" t="s">
        <v>132</v>
      </c>
      <c r="O37" s="468"/>
    </row>
    <row r="38" spans="1:15" s="111" customFormat="1" ht="12.75" customHeight="1">
      <c r="A38" s="417" t="s">
        <v>115</v>
      </c>
      <c r="B38" s="418"/>
      <c r="C38" s="419">
        <v>2010</v>
      </c>
      <c r="D38" s="329"/>
      <c r="E38" s="419">
        <v>2011</v>
      </c>
      <c r="O38" s="467"/>
    </row>
    <row r="39" spans="1:15" ht="4.5" customHeight="1">
      <c r="A39" s="159"/>
      <c r="C39" s="68"/>
      <c r="D39" s="92"/>
      <c r="E39" s="68"/>
      <c r="O39" s="467"/>
    </row>
    <row r="40" spans="1:15" ht="12">
      <c r="A40" s="250" t="s">
        <v>133</v>
      </c>
      <c r="B40" s="251"/>
      <c r="C40" s="190"/>
      <c r="E40" s="190"/>
      <c r="O40" s="466"/>
    </row>
    <row r="41" spans="1:15" ht="12">
      <c r="A41" s="250" t="s">
        <v>5</v>
      </c>
      <c r="B41" s="251"/>
      <c r="C41" s="241"/>
      <c r="E41" s="241"/>
      <c r="O41" s="466"/>
    </row>
    <row r="42" spans="1:15" ht="12">
      <c r="A42" s="252" t="s">
        <v>135</v>
      </c>
      <c r="B42" s="40"/>
      <c r="C42" s="38">
        <v>1046</v>
      </c>
      <c r="E42" s="38">
        <v>1088</v>
      </c>
      <c r="O42" s="467"/>
    </row>
    <row r="43" spans="1:15" ht="12">
      <c r="A43" s="252" t="s">
        <v>6</v>
      </c>
      <c r="B43" s="40"/>
      <c r="C43" s="38">
        <v>527</v>
      </c>
      <c r="E43" s="38">
        <v>491</v>
      </c>
      <c r="O43" s="467"/>
    </row>
    <row r="44" spans="1:15" ht="12">
      <c r="A44" s="245" t="s">
        <v>139</v>
      </c>
      <c r="B44" s="77"/>
      <c r="C44" s="77">
        <v>99013</v>
      </c>
      <c r="E44" s="77">
        <v>103663</v>
      </c>
      <c r="O44" s="467"/>
    </row>
    <row r="45" spans="1:15" ht="12">
      <c r="A45" s="253"/>
      <c r="B45" s="115"/>
      <c r="C45" s="38">
        <v>100586</v>
      </c>
      <c r="E45" s="38">
        <v>105242</v>
      </c>
      <c r="O45" s="467"/>
    </row>
    <row r="46" spans="1:15" ht="4.5" customHeight="1">
      <c r="A46" s="159"/>
      <c r="C46" s="68"/>
      <c r="E46" s="68"/>
      <c r="O46" s="467"/>
    </row>
    <row r="47" spans="1:15" ht="12">
      <c r="A47" s="250" t="s">
        <v>144</v>
      </c>
      <c r="B47" s="40"/>
      <c r="C47" s="254"/>
      <c r="E47" s="254"/>
      <c r="O47" s="467"/>
    </row>
    <row r="48" spans="1:15" ht="12">
      <c r="A48" s="252" t="s">
        <v>7</v>
      </c>
      <c r="B48" s="40"/>
      <c r="C48" s="37">
        <v>57</v>
      </c>
      <c r="E48" s="37">
        <v>61</v>
      </c>
      <c r="O48" s="467"/>
    </row>
    <row r="49" spans="1:15" ht="12">
      <c r="A49" s="252" t="s">
        <v>8</v>
      </c>
      <c r="B49" s="89"/>
      <c r="C49" s="255">
        <v>21554</v>
      </c>
      <c r="E49" s="255">
        <v>20568</v>
      </c>
      <c r="O49" s="467"/>
    </row>
    <row r="50" spans="1:15" ht="13.5">
      <c r="A50" s="252" t="s">
        <v>149</v>
      </c>
      <c r="B50" s="89"/>
      <c r="C50" s="255">
        <v>56148</v>
      </c>
      <c r="E50" s="255">
        <v>41611</v>
      </c>
      <c r="F50" s="477" t="s">
        <v>293</v>
      </c>
      <c r="O50" s="467"/>
    </row>
    <row r="51" spans="1:15" ht="12.75" customHeight="1">
      <c r="A51" s="256" t="s">
        <v>150</v>
      </c>
      <c r="B51" s="112"/>
      <c r="C51" s="43">
        <v>15439</v>
      </c>
      <c r="E51" s="43">
        <v>17288</v>
      </c>
      <c r="O51" s="467"/>
    </row>
    <row r="52" spans="1:15" ht="12">
      <c r="A52" s="257"/>
      <c r="B52" s="241"/>
      <c r="C52" s="37">
        <v>93198</v>
      </c>
      <c r="E52" s="37">
        <v>79528</v>
      </c>
      <c r="O52" s="467"/>
    </row>
    <row r="53" spans="1:15" ht="4.5" customHeight="1">
      <c r="A53" s="159"/>
      <c r="C53" s="68"/>
      <c r="D53" s="92"/>
      <c r="E53" s="68"/>
      <c r="O53" s="467"/>
    </row>
    <row r="54" spans="1:15" ht="12.75" thickBot="1">
      <c r="A54" s="258" t="s">
        <v>151</v>
      </c>
      <c r="B54" s="259"/>
      <c r="C54" s="260">
        <v>193784</v>
      </c>
      <c r="D54" s="249"/>
      <c r="E54" s="260">
        <v>184770</v>
      </c>
      <c r="O54" s="467"/>
    </row>
    <row r="55" spans="1:15" ht="4.5" customHeight="1">
      <c r="A55" s="159"/>
      <c r="C55" s="68"/>
      <c r="D55" s="92"/>
      <c r="E55" s="68"/>
      <c r="O55" s="467"/>
    </row>
    <row r="56" spans="1:15" ht="12">
      <c r="A56" s="250" t="s">
        <v>9</v>
      </c>
      <c r="B56" s="251"/>
      <c r="C56" s="251"/>
      <c r="E56" s="251"/>
      <c r="O56" s="467"/>
    </row>
    <row r="57" spans="1:15" ht="12">
      <c r="A57" s="250" t="s">
        <v>57</v>
      </c>
      <c r="B57" s="251"/>
      <c r="C57" s="251"/>
      <c r="E57" s="251"/>
      <c r="O57" s="467"/>
    </row>
    <row r="58" spans="1:15" ht="12">
      <c r="A58" s="252" t="s">
        <v>10</v>
      </c>
      <c r="B58" s="40"/>
      <c r="C58" s="37">
        <v>47859</v>
      </c>
      <c r="E58" s="37">
        <v>47859</v>
      </c>
      <c r="O58" s="467"/>
    </row>
    <row r="59" spans="1:15" ht="12">
      <c r="A59" s="244" t="s">
        <v>11</v>
      </c>
      <c r="B59" s="72"/>
      <c r="C59" s="38">
        <v>42974</v>
      </c>
      <c r="E59" s="38">
        <v>40720</v>
      </c>
      <c r="O59" s="467"/>
    </row>
    <row r="60" spans="1:15" ht="12">
      <c r="A60" s="261"/>
      <c r="B60" s="262"/>
      <c r="C60" s="263">
        <v>90833</v>
      </c>
      <c r="E60" s="263">
        <v>88579</v>
      </c>
      <c r="O60" s="467"/>
    </row>
    <row r="61" spans="1:15" ht="4.5" customHeight="1">
      <c r="A61" s="159"/>
      <c r="C61" s="68"/>
      <c r="D61" s="92"/>
      <c r="E61" s="68"/>
      <c r="O61" s="467"/>
    </row>
    <row r="62" spans="1:15" ht="12.75" customHeight="1">
      <c r="A62" s="264" t="s">
        <v>12</v>
      </c>
      <c r="B62" s="72"/>
      <c r="C62" s="38">
        <v>1015</v>
      </c>
      <c r="E62" s="38">
        <v>676</v>
      </c>
      <c r="O62" s="467"/>
    </row>
    <row r="63" spans="1:15" ht="4.5" customHeight="1">
      <c r="A63" s="159"/>
      <c r="C63" s="68"/>
      <c r="D63" s="92"/>
      <c r="E63" s="68"/>
      <c r="O63" s="467"/>
    </row>
    <row r="64" spans="1:15" ht="12">
      <c r="A64" s="264" t="s">
        <v>13</v>
      </c>
      <c r="B64" s="72"/>
      <c r="C64" s="38">
        <v>960</v>
      </c>
      <c r="E64" s="38">
        <v>651</v>
      </c>
      <c r="O64" s="466"/>
    </row>
    <row r="65" spans="1:15" ht="4.5" customHeight="1">
      <c r="A65" s="159"/>
      <c r="C65" s="68"/>
      <c r="D65" s="92"/>
      <c r="E65" s="68"/>
      <c r="O65" s="466"/>
    </row>
    <row r="66" spans="1:15" ht="12">
      <c r="A66" s="264" t="s">
        <v>59</v>
      </c>
      <c r="B66" s="72"/>
      <c r="C66" s="38">
        <v>52842</v>
      </c>
      <c r="E66" s="38">
        <v>48373</v>
      </c>
      <c r="O66" s="466"/>
    </row>
    <row r="67" spans="1:15" ht="4.5" customHeight="1">
      <c r="A67" s="159"/>
      <c r="C67" s="68"/>
      <c r="D67" s="92"/>
      <c r="E67" s="68"/>
      <c r="O67" s="467"/>
    </row>
    <row r="68" spans="1:15" ht="12">
      <c r="A68" s="264" t="s">
        <v>65</v>
      </c>
      <c r="B68" s="72"/>
      <c r="C68" s="38">
        <v>48134</v>
      </c>
      <c r="E68" s="38">
        <v>46491</v>
      </c>
      <c r="O68" s="467"/>
    </row>
    <row r="69" spans="1:15" ht="4.5" customHeight="1">
      <c r="A69" s="159"/>
      <c r="C69" s="68"/>
      <c r="D69" s="92"/>
      <c r="E69" s="68"/>
      <c r="O69" s="467"/>
    </row>
    <row r="70" spans="1:5" ht="13.5" thickBot="1">
      <c r="A70" s="265" t="s">
        <v>14</v>
      </c>
      <c r="B70" s="266"/>
      <c r="C70" s="260">
        <v>193784</v>
      </c>
      <c r="D70" s="249"/>
      <c r="E70" s="260">
        <v>184770</v>
      </c>
    </row>
    <row r="71" spans="1:5" ht="4.5" customHeight="1">
      <c r="A71" s="159"/>
      <c r="C71" s="68"/>
      <c r="D71" s="92"/>
      <c r="E71" s="68"/>
    </row>
    <row r="72" spans="1:6" ht="12.75">
      <c r="A72" s="160" t="s">
        <v>72</v>
      </c>
      <c r="B72" s="241"/>
      <c r="C72" s="37">
        <v>658</v>
      </c>
      <c r="E72" s="37">
        <v>452</v>
      </c>
      <c r="F72" s="37"/>
    </row>
    <row r="73" spans="1:6" ht="12.75">
      <c r="A73" s="256" t="s">
        <v>87</v>
      </c>
      <c r="B73" s="112"/>
      <c r="C73" s="43">
        <v>13783</v>
      </c>
      <c r="D73" s="77"/>
      <c r="E73" s="43">
        <v>18518</v>
      </c>
      <c r="F73" s="43"/>
    </row>
    <row r="74" spans="1:5" ht="4.5" customHeight="1">
      <c r="A74" s="154"/>
      <c r="B74" s="155"/>
      <c r="C74" s="154"/>
      <c r="D74" s="156"/>
      <c r="E74" s="154"/>
    </row>
    <row r="75" ht="12.75">
      <c r="A75" s="478" t="s">
        <v>295</v>
      </c>
    </row>
    <row r="76" ht="12.75">
      <c r="A76" s="478"/>
    </row>
  </sheetData>
  <mergeCells count="5">
    <mergeCell ref="B3:C3"/>
    <mergeCell ref="A21:E21"/>
    <mergeCell ref="B23:C23"/>
    <mergeCell ref="E3:F3"/>
    <mergeCell ref="E23:F23"/>
  </mergeCells>
  <printOptions/>
  <pageMargins left="0.669291338582677" right="0.47244094488189" top="0.708661417322835" bottom="0.511811023622047" header="0" footer="0.275590551181102"/>
  <pageSetup cellComments="asDisplayed" horizontalDpi="600" verticalDpi="600" orientation="portrait" paperSize="9" scale="95" r:id="rId1"/>
  <headerFooter alignWithMargins="0">
    <oddFooter>&amp;LEricsson Fourth Quarter Report 2011, January 25, 2012&amp;R&amp;P (&amp;N)</oddFooter>
  </headerFooter>
</worksheet>
</file>

<file path=xl/worksheets/sheet8.xml><?xml version="1.0" encoding="utf-8"?>
<worksheet xmlns="http://schemas.openxmlformats.org/spreadsheetml/2006/main" xmlns:r="http://schemas.openxmlformats.org/officeDocument/2006/relationships">
  <sheetPr>
    <tabColor indexed="33"/>
  </sheetPr>
  <dimension ref="A1:J20"/>
  <sheetViews>
    <sheetView showGridLines="0" workbookViewId="0" topLeftCell="A1">
      <selection activeCell="A1" sqref="A1:L1"/>
    </sheetView>
  </sheetViews>
  <sheetFormatPr defaultColWidth="9.140625" defaultRowHeight="12.75"/>
  <cols>
    <col min="1" max="1" width="103.140625" style="9" customWidth="1"/>
    <col min="2" max="16384" width="8.8515625" style="0" customWidth="1"/>
  </cols>
  <sheetData>
    <row r="1" spans="1:10" ht="18">
      <c r="A1" s="8" t="s">
        <v>180</v>
      </c>
      <c r="B1" s="7"/>
      <c r="C1" s="7"/>
      <c r="D1" s="7"/>
      <c r="E1" s="7"/>
      <c r="F1" s="7"/>
      <c r="G1" s="7"/>
      <c r="H1" s="7"/>
      <c r="I1" s="7"/>
      <c r="J1" s="7"/>
    </row>
    <row r="2" ht="12.75">
      <c r="A2" s="5"/>
    </row>
    <row r="3" ht="12.75">
      <c r="A3" s="5"/>
    </row>
    <row r="4" ht="12.75">
      <c r="A4" s="5"/>
    </row>
    <row r="5" ht="14.25">
      <c r="A5" s="12"/>
    </row>
    <row r="6" ht="15">
      <c r="A6" s="11"/>
    </row>
    <row r="7" ht="14.25">
      <c r="A7" s="12"/>
    </row>
    <row r="8" ht="14.25">
      <c r="A8" s="12"/>
    </row>
    <row r="9" ht="14.25">
      <c r="A9" s="12"/>
    </row>
    <row r="10" ht="15">
      <c r="A10" s="11"/>
    </row>
    <row r="11" ht="15">
      <c r="A11" s="11"/>
    </row>
    <row r="12" ht="15">
      <c r="A12" s="11"/>
    </row>
    <row r="13" ht="15">
      <c r="A13" s="11"/>
    </row>
    <row r="14" ht="15">
      <c r="A14" s="11"/>
    </row>
    <row r="15" ht="15">
      <c r="A15" s="11"/>
    </row>
    <row r="16" ht="14.25">
      <c r="A16" s="10"/>
    </row>
    <row r="17" ht="15">
      <c r="A17" s="11"/>
    </row>
    <row r="18" ht="15">
      <c r="A18" s="11"/>
    </row>
    <row r="19" ht="15">
      <c r="A19" s="11"/>
    </row>
    <row r="20" ht="14.25">
      <c r="A20" s="12"/>
    </row>
    <row r="21" ht="12.75"/>
    <row r="22" ht="12.75"/>
    <row r="23" ht="12.75"/>
    <row r="24" ht="12.75" customHeight="1"/>
    <row r="25" ht="12.75"/>
    <row r="35" ht="12.75" customHeight="1"/>
  </sheetData>
  <printOptions/>
  <pageMargins left="0.669291338582677" right="0.47244094488189" top="0.708661417322835" bottom="0.511811023622047" header="0" footer="0.275590551181102"/>
  <pageSetup cellComments="asDisplayed" horizontalDpi="600" verticalDpi="600" orientation="portrait" paperSize="9" scale="95" r:id="rId4"/>
  <headerFooter alignWithMargins="0">
    <oddFooter>&amp;LEricsson Fourth Quarter Report 2011, January 25, 2012&amp;R&amp;P (&amp;N)</oddFooter>
  </headerFooter>
  <rowBreaks count="1" manualBreakCount="1">
    <brk id="42" max="0" man="1"/>
  </rowBreaks>
  <legacyDrawing r:id="rId2"/>
  <legacyDrawingHF r:id="rId3"/>
  <oleObjects>
    <oleObject progId="Document" shapeId="5739675" r:id="rId1"/>
  </oleObjects>
</worksheet>
</file>

<file path=xl/worksheets/sheet9.xml><?xml version="1.0" encoding="utf-8"?>
<worksheet xmlns="http://schemas.openxmlformats.org/spreadsheetml/2006/main" xmlns:r="http://schemas.openxmlformats.org/officeDocument/2006/relationships">
  <dimension ref="A1:O69"/>
  <sheetViews>
    <sheetView showGridLines="0" workbookViewId="0" topLeftCell="A1">
      <pane xSplit="1" ySplit="5" topLeftCell="B6" activePane="bottomRight" state="frozen"/>
      <selection pane="topLeft" activeCell="A1" sqref="A1:L1"/>
      <selection pane="topRight" activeCell="A1" sqref="A1:L1"/>
      <selection pane="bottomLeft" activeCell="A1" sqref="A1:L1"/>
      <selection pane="bottomRight" activeCell="A1" sqref="A1:L1"/>
    </sheetView>
  </sheetViews>
  <sheetFormatPr defaultColWidth="9.140625" defaultRowHeight="11.25" customHeight="1"/>
  <cols>
    <col min="1" max="1" width="34.7109375" style="18" customWidth="1"/>
    <col min="2" max="2" width="7.28125" style="18" customWidth="1"/>
    <col min="3" max="5" width="7.7109375" style="18" customWidth="1"/>
    <col min="6" max="6" width="1.421875" style="124" customWidth="1"/>
    <col min="7" max="7" width="7.7109375" style="18" customWidth="1"/>
    <col min="8" max="10" width="7.28125" style="18" customWidth="1"/>
    <col min="11" max="14" width="1.7109375" style="18" customWidth="1"/>
    <col min="15" max="15" width="1.7109375" style="465" customWidth="1"/>
    <col min="16" max="39" width="1.7109375" style="18" customWidth="1"/>
    <col min="40" max="16384" width="9.140625" style="18" customWidth="1"/>
  </cols>
  <sheetData>
    <row r="1" spans="1:10" ht="18" customHeight="1">
      <c r="A1" s="497" t="s">
        <v>15</v>
      </c>
      <c r="B1" s="498"/>
      <c r="C1" s="498"/>
      <c r="D1" s="498"/>
      <c r="E1" s="498"/>
      <c r="F1" s="498"/>
      <c r="G1" s="498"/>
      <c r="H1" s="498"/>
      <c r="I1" s="501"/>
      <c r="J1" s="501"/>
    </row>
    <row r="2" spans="1:10" ht="36.75" customHeight="1">
      <c r="A2" s="502" t="s">
        <v>201</v>
      </c>
      <c r="B2" s="502"/>
      <c r="C2" s="502"/>
      <c r="D2" s="502"/>
      <c r="E2" s="502"/>
      <c r="F2" s="502"/>
      <c r="G2" s="502"/>
      <c r="H2" s="502"/>
      <c r="I2" s="502"/>
      <c r="J2" s="502"/>
    </row>
    <row r="3" spans="1:15" ht="4.5" customHeight="1">
      <c r="A3" s="32"/>
      <c r="B3" s="32"/>
      <c r="C3" s="32"/>
      <c r="D3" s="32"/>
      <c r="E3" s="32"/>
      <c r="G3" s="32"/>
      <c r="H3" s="32"/>
      <c r="I3" s="32"/>
      <c r="J3" s="32"/>
      <c r="O3" s="466"/>
    </row>
    <row r="4" spans="1:15" s="111" customFormat="1" ht="12.75" customHeight="1">
      <c r="A4" s="291"/>
      <c r="B4" s="491">
        <v>2010</v>
      </c>
      <c r="C4" s="491"/>
      <c r="D4" s="491"/>
      <c r="E4" s="491"/>
      <c r="F4" s="281"/>
      <c r="G4" s="491">
        <v>2011</v>
      </c>
      <c r="H4" s="491"/>
      <c r="I4" s="491"/>
      <c r="J4" s="491"/>
      <c r="O4" s="466"/>
    </row>
    <row r="5" spans="1:15" s="111" customFormat="1" ht="13.5" customHeight="1">
      <c r="A5" s="291" t="s">
        <v>81</v>
      </c>
      <c r="B5" s="420" t="s">
        <v>110</v>
      </c>
      <c r="C5" s="420" t="s">
        <v>109</v>
      </c>
      <c r="D5" s="420" t="s">
        <v>108</v>
      </c>
      <c r="E5" s="420" t="s">
        <v>107</v>
      </c>
      <c r="F5" s="290"/>
      <c r="G5" s="420" t="s">
        <v>110</v>
      </c>
      <c r="H5" s="420" t="s">
        <v>109</v>
      </c>
      <c r="I5" s="420" t="s">
        <v>108</v>
      </c>
      <c r="J5" s="420" t="s">
        <v>107</v>
      </c>
      <c r="O5" s="467"/>
    </row>
    <row r="6" spans="1:15" ht="12">
      <c r="A6" s="28" t="s">
        <v>16</v>
      </c>
      <c r="B6" s="115">
        <v>24704</v>
      </c>
      <c r="C6" s="115">
        <v>25472</v>
      </c>
      <c r="D6" s="115">
        <v>26087</v>
      </c>
      <c r="E6" s="115">
        <v>36445</v>
      </c>
      <c r="F6" s="115"/>
      <c r="G6" s="115">
        <v>33249</v>
      </c>
      <c r="H6" s="115">
        <v>33360</v>
      </c>
      <c r="I6" s="115">
        <v>32506</v>
      </c>
      <c r="J6" s="115">
        <v>33280</v>
      </c>
      <c r="O6" s="467"/>
    </row>
    <row r="7" spans="1:15" ht="12">
      <c r="A7" s="28" t="s">
        <v>212</v>
      </c>
      <c r="B7" s="115">
        <v>18098</v>
      </c>
      <c r="C7" s="115">
        <v>20080</v>
      </c>
      <c r="D7" s="115">
        <v>19076</v>
      </c>
      <c r="E7" s="115">
        <v>22869</v>
      </c>
      <c r="F7" s="115"/>
      <c r="G7" s="115">
        <v>17435</v>
      </c>
      <c r="H7" s="115">
        <v>19036</v>
      </c>
      <c r="I7" s="115">
        <v>20438</v>
      </c>
      <c r="J7" s="115">
        <v>26975</v>
      </c>
      <c r="O7" s="467"/>
    </row>
    <row r="8" spans="1:15" s="315" customFormat="1" ht="12.75" customHeight="1">
      <c r="A8" s="299" t="s">
        <v>217</v>
      </c>
      <c r="B8" s="317">
        <v>13251</v>
      </c>
      <c r="C8" s="317">
        <v>14838</v>
      </c>
      <c r="D8" s="317">
        <v>13736</v>
      </c>
      <c r="E8" s="317">
        <v>16704</v>
      </c>
      <c r="F8" s="317"/>
      <c r="G8" s="317">
        <v>12571</v>
      </c>
      <c r="H8" s="317">
        <v>13463</v>
      </c>
      <c r="I8" s="317">
        <v>14719</v>
      </c>
      <c r="J8" s="317">
        <v>18081</v>
      </c>
      <c r="O8" s="467"/>
    </row>
    <row r="9" spans="1:15" s="315" customFormat="1" ht="12.75" customHeight="1">
      <c r="A9" s="360" t="s">
        <v>259</v>
      </c>
      <c r="B9" s="317">
        <v>4888</v>
      </c>
      <c r="C9" s="317">
        <v>5642</v>
      </c>
      <c r="D9" s="317">
        <v>5227</v>
      </c>
      <c r="E9" s="317">
        <v>5361</v>
      </c>
      <c r="F9" s="317"/>
      <c r="G9" s="317">
        <v>4924</v>
      </c>
      <c r="H9" s="317">
        <v>4724</v>
      </c>
      <c r="I9" s="317">
        <v>5304</v>
      </c>
      <c r="J9" s="317">
        <v>6046</v>
      </c>
      <c r="O9" s="467"/>
    </row>
    <row r="10" spans="1:15" s="315" customFormat="1" ht="12.75" customHeight="1">
      <c r="A10" s="299" t="s">
        <v>260</v>
      </c>
      <c r="B10" s="342">
        <v>4847</v>
      </c>
      <c r="C10" s="342">
        <v>5242</v>
      </c>
      <c r="D10" s="342">
        <v>5340</v>
      </c>
      <c r="E10" s="342">
        <v>6165</v>
      </c>
      <c r="F10" s="317"/>
      <c r="G10" s="342">
        <v>4864</v>
      </c>
      <c r="H10" s="342">
        <v>5573</v>
      </c>
      <c r="I10" s="342">
        <v>5719</v>
      </c>
      <c r="J10" s="342">
        <v>8894</v>
      </c>
      <c r="O10" s="467"/>
    </row>
    <row r="11" spans="1:15" ht="12.75" customHeight="1">
      <c r="A11" s="160" t="s">
        <v>74</v>
      </c>
      <c r="B11" s="115">
        <v>2310</v>
      </c>
      <c r="C11" s="115">
        <v>2420</v>
      </c>
      <c r="D11" s="115">
        <v>2318</v>
      </c>
      <c r="E11" s="115">
        <v>3469</v>
      </c>
      <c r="F11" s="115"/>
      <c r="G11" s="115">
        <v>2282</v>
      </c>
      <c r="H11" s="115">
        <v>2374</v>
      </c>
      <c r="I11" s="115">
        <v>2574</v>
      </c>
      <c r="J11" s="115">
        <v>3412</v>
      </c>
      <c r="O11" s="467"/>
    </row>
    <row r="12" spans="1:15" ht="12.75" customHeight="1">
      <c r="A12" s="168" t="s">
        <v>75</v>
      </c>
      <c r="B12" s="229">
        <v>45112</v>
      </c>
      <c r="C12" s="229">
        <v>47972</v>
      </c>
      <c r="D12" s="229">
        <v>47481</v>
      </c>
      <c r="E12" s="229">
        <v>62783</v>
      </c>
      <c r="F12" s="228"/>
      <c r="G12" s="229">
        <v>52966</v>
      </c>
      <c r="H12" s="229">
        <v>54770</v>
      </c>
      <c r="I12" s="229">
        <v>55518</v>
      </c>
      <c r="J12" s="229">
        <v>63667</v>
      </c>
      <c r="O12" s="467"/>
    </row>
    <row r="13" spans="1:15" ht="5.25" customHeight="1">
      <c r="A13" s="192"/>
      <c r="B13" s="159"/>
      <c r="C13" s="159"/>
      <c r="F13" s="159"/>
      <c r="G13" s="159"/>
      <c r="H13" s="159"/>
      <c r="O13" s="467"/>
    </row>
    <row r="14" spans="1:15" s="111" customFormat="1" ht="12.75" customHeight="1">
      <c r="A14" s="291"/>
      <c r="B14" s="491">
        <v>2010</v>
      </c>
      <c r="C14" s="491"/>
      <c r="D14" s="491"/>
      <c r="E14" s="491"/>
      <c r="F14" s="281"/>
      <c r="G14" s="491">
        <v>2011</v>
      </c>
      <c r="H14" s="491"/>
      <c r="I14" s="491"/>
      <c r="J14" s="491"/>
      <c r="O14" s="467"/>
    </row>
    <row r="15" spans="1:15" s="111" customFormat="1" ht="12.75" customHeight="1">
      <c r="A15" s="291" t="s">
        <v>82</v>
      </c>
      <c r="B15" s="420" t="s">
        <v>110</v>
      </c>
      <c r="C15" s="420" t="s">
        <v>109</v>
      </c>
      <c r="D15" s="420" t="s">
        <v>108</v>
      </c>
      <c r="E15" s="420" t="s">
        <v>107</v>
      </c>
      <c r="F15" s="290"/>
      <c r="G15" s="420" t="s">
        <v>110</v>
      </c>
      <c r="H15" s="420" t="s">
        <v>109</v>
      </c>
      <c r="I15" s="420" t="s">
        <v>108</v>
      </c>
      <c r="J15" s="420" t="s">
        <v>107</v>
      </c>
      <c r="O15" s="467"/>
    </row>
    <row r="16" spans="1:15" ht="12.75" customHeight="1">
      <c r="A16" s="28" t="s">
        <v>16</v>
      </c>
      <c r="B16" s="205">
        <v>-0.22421806305740488</v>
      </c>
      <c r="C16" s="205">
        <v>0.031088082901554515</v>
      </c>
      <c r="D16" s="205">
        <v>0.02414415829145722</v>
      </c>
      <c r="E16" s="205">
        <v>0.3970560049066585</v>
      </c>
      <c r="F16" s="205"/>
      <c r="G16" s="205">
        <v>-0.08769378515571413</v>
      </c>
      <c r="H16" s="205">
        <v>0.0033384462690606576</v>
      </c>
      <c r="I16" s="205">
        <v>-0.025599520383693064</v>
      </c>
      <c r="J16" s="205">
        <v>0.02</v>
      </c>
      <c r="O16" s="467"/>
    </row>
    <row r="17" spans="1:15" ht="12.75" customHeight="1">
      <c r="A17" s="28" t="s">
        <v>212</v>
      </c>
      <c r="B17" s="242">
        <v>-0.21778968751350647</v>
      </c>
      <c r="C17" s="242">
        <v>0.10951486352083095</v>
      </c>
      <c r="D17" s="242">
        <v>-0.05</v>
      </c>
      <c r="E17" s="242">
        <v>0.19883623401132322</v>
      </c>
      <c r="F17" s="205"/>
      <c r="G17" s="242">
        <v>-0.2376142376142376</v>
      </c>
      <c r="H17" s="242">
        <v>0.09182678520217946</v>
      </c>
      <c r="I17" s="242">
        <v>0.07364992645513757</v>
      </c>
      <c r="J17" s="242">
        <v>0.32</v>
      </c>
      <c r="O17" s="467"/>
    </row>
    <row r="18" spans="1:15" s="315" customFormat="1" ht="12.75" customHeight="1">
      <c r="A18" s="299" t="s">
        <v>217</v>
      </c>
      <c r="B18" s="318">
        <v>-0.19525081987124981</v>
      </c>
      <c r="C18" s="318">
        <v>0.1197645460719945</v>
      </c>
      <c r="D18" s="318">
        <v>-0.07426876937592664</v>
      </c>
      <c r="E18" s="318">
        <v>0.2160745486313338</v>
      </c>
      <c r="F18" s="318"/>
      <c r="G18" s="318">
        <v>-0.24742576628352486</v>
      </c>
      <c r="H18" s="318">
        <v>0.07095696444196964</v>
      </c>
      <c r="I18" s="318">
        <v>0.0932927282180791</v>
      </c>
      <c r="J18" s="318">
        <v>0.23</v>
      </c>
      <c r="O18" s="467"/>
    </row>
    <row r="19" spans="1:15" s="315" customFormat="1" ht="12.75" customHeight="1">
      <c r="A19" s="360" t="s">
        <v>259</v>
      </c>
      <c r="B19" s="318">
        <v>-0.04119262455865047</v>
      </c>
      <c r="C19" s="318">
        <v>0.1542553191489362</v>
      </c>
      <c r="D19" s="318">
        <v>-0.07355547678128327</v>
      </c>
      <c r="E19" s="318">
        <v>0.025636120145398955</v>
      </c>
      <c r="F19" s="318"/>
      <c r="G19" s="318">
        <v>-0.08151464279052412</v>
      </c>
      <c r="H19" s="318">
        <v>-0.04061738424045491</v>
      </c>
      <c r="I19" s="318">
        <v>0.1227773073666385</v>
      </c>
      <c r="J19" s="318">
        <v>0.14</v>
      </c>
      <c r="O19" s="467"/>
    </row>
    <row r="20" spans="1:15" s="315" customFormat="1" ht="12.75" customHeight="1">
      <c r="A20" s="299" t="s">
        <v>260</v>
      </c>
      <c r="B20" s="318">
        <v>-0.27342227552091136</v>
      </c>
      <c r="C20" s="318">
        <v>0.08149370744790585</v>
      </c>
      <c r="D20" s="318">
        <v>0.018695154521175095</v>
      </c>
      <c r="E20" s="318">
        <v>0.154494382022472</v>
      </c>
      <c r="F20" s="318"/>
      <c r="G20" s="318">
        <v>-0.21103000811030004</v>
      </c>
      <c r="H20" s="318">
        <v>0.14576480263157898</v>
      </c>
      <c r="I20" s="318">
        <v>0.026197739099228512</v>
      </c>
      <c r="J20" s="318">
        <v>0.56</v>
      </c>
      <c r="O20" s="467"/>
    </row>
    <row r="21" spans="1:15" ht="12.75" customHeight="1">
      <c r="A21" s="160" t="s">
        <v>74</v>
      </c>
      <c r="B21" s="205">
        <v>-0.31085918854415273</v>
      </c>
      <c r="C21" s="205">
        <v>0.04761904761904767</v>
      </c>
      <c r="D21" s="205">
        <v>-0.04214876033057846</v>
      </c>
      <c r="E21" s="205">
        <v>0.49654874892148393</v>
      </c>
      <c r="F21" s="205"/>
      <c r="G21" s="205">
        <v>-0.3421735370423753</v>
      </c>
      <c r="H21" s="205">
        <v>0.0403155127081507</v>
      </c>
      <c r="I21" s="205">
        <v>0.08424599831508006</v>
      </c>
      <c r="J21" s="205">
        <v>0.33</v>
      </c>
      <c r="O21" s="467"/>
    </row>
    <row r="22" spans="1:15" ht="12.75" customHeight="1">
      <c r="A22" s="168" t="s">
        <v>75</v>
      </c>
      <c r="B22" s="240">
        <v>-0.2266470094114823</v>
      </c>
      <c r="C22" s="240">
        <v>0.06339776556126964</v>
      </c>
      <c r="D22" s="240">
        <v>-0.010235137163345231</v>
      </c>
      <c r="E22" s="240">
        <v>0.32227627893262567</v>
      </c>
      <c r="F22" s="231"/>
      <c r="G22" s="240">
        <v>-0.15636398388098693</v>
      </c>
      <c r="H22" s="240">
        <v>0.0340595853944039</v>
      </c>
      <c r="I22" s="240">
        <v>0.013657111557421997</v>
      </c>
      <c r="J22" s="240">
        <v>0.15</v>
      </c>
      <c r="O22" s="467"/>
    </row>
    <row r="23" spans="1:15" ht="5.25" customHeight="1">
      <c r="A23" s="192"/>
      <c r="B23" s="159"/>
      <c r="C23" s="159"/>
      <c r="F23" s="159"/>
      <c r="G23" s="159"/>
      <c r="H23" s="159"/>
      <c r="O23" s="467"/>
    </row>
    <row r="24" spans="1:15" s="111" customFormat="1" ht="12.75" customHeight="1">
      <c r="A24" s="291"/>
      <c r="B24" s="491">
        <v>2010</v>
      </c>
      <c r="C24" s="491"/>
      <c r="D24" s="491"/>
      <c r="E24" s="491"/>
      <c r="F24" s="281"/>
      <c r="G24" s="491">
        <v>2011</v>
      </c>
      <c r="H24" s="491"/>
      <c r="I24" s="491"/>
      <c r="J24" s="491"/>
      <c r="O24" s="467"/>
    </row>
    <row r="25" spans="1:15" s="111" customFormat="1" ht="12.75" customHeight="1">
      <c r="A25" s="291" t="s">
        <v>162</v>
      </c>
      <c r="B25" s="420" t="s">
        <v>110</v>
      </c>
      <c r="C25" s="420" t="s">
        <v>109</v>
      </c>
      <c r="D25" s="420" t="s">
        <v>108</v>
      </c>
      <c r="E25" s="420" t="s">
        <v>107</v>
      </c>
      <c r="F25" s="290"/>
      <c r="G25" s="420" t="s">
        <v>110</v>
      </c>
      <c r="H25" s="420" t="s">
        <v>109</v>
      </c>
      <c r="I25" s="420" t="s">
        <v>108</v>
      </c>
      <c r="J25" s="420" t="s">
        <v>107</v>
      </c>
      <c r="O25" s="467"/>
    </row>
    <row r="26" spans="1:15" ht="12.75" customHeight="1">
      <c r="A26" s="28" t="s">
        <v>16</v>
      </c>
      <c r="B26" s="205">
        <v>-0.14347132653768813</v>
      </c>
      <c r="C26" s="205">
        <v>-0.11540197951033171</v>
      </c>
      <c r="D26" s="205">
        <v>0.06460169768201118</v>
      </c>
      <c r="E26" s="205">
        <v>0.14448561738475063</v>
      </c>
      <c r="F26" s="205"/>
      <c r="G26" s="205">
        <v>0.34589540155440424</v>
      </c>
      <c r="H26" s="205">
        <v>0.3096733668341709</v>
      </c>
      <c r="I26" s="205">
        <v>0.24606125656457234</v>
      </c>
      <c r="J26" s="205">
        <v>-0.09</v>
      </c>
      <c r="O26" s="467"/>
    </row>
    <row r="27" spans="1:15" ht="12.75" customHeight="1">
      <c r="A27" s="28" t="s">
        <v>212</v>
      </c>
      <c r="B27" s="242">
        <v>0.03499942811391965</v>
      </c>
      <c r="C27" s="242">
        <v>0.003047105250012505</v>
      </c>
      <c r="D27" s="242">
        <v>0.026805899450963455</v>
      </c>
      <c r="E27" s="242">
        <v>-0.01158317845874568</v>
      </c>
      <c r="F27" s="205"/>
      <c r="G27" s="242">
        <v>-0.03663388219692787</v>
      </c>
      <c r="H27" s="242">
        <v>-0.05199203187251</v>
      </c>
      <c r="I27" s="242">
        <v>0.07139861606206743</v>
      </c>
      <c r="J27" s="242">
        <v>0.18</v>
      </c>
      <c r="O27" s="467"/>
    </row>
    <row r="28" spans="1:15" s="315" customFormat="1" ht="12.75" customHeight="1">
      <c r="A28" s="299" t="s">
        <v>217</v>
      </c>
      <c r="B28" s="318">
        <v>0.035315259004609745</v>
      </c>
      <c r="C28" s="318">
        <v>0.05405981388079839</v>
      </c>
      <c r="D28" s="318">
        <v>0.07480438184663529</v>
      </c>
      <c r="E28" s="318">
        <v>0.014454026478804893</v>
      </c>
      <c r="F28" s="318"/>
      <c r="G28" s="318">
        <v>-0.051316881744774</v>
      </c>
      <c r="H28" s="318">
        <v>-0.0926674754009974</v>
      </c>
      <c r="I28" s="318">
        <v>0.07156377402446124</v>
      </c>
      <c r="J28" s="318">
        <v>0.08</v>
      </c>
      <c r="O28" s="467"/>
    </row>
    <row r="29" spans="1:15" s="315" customFormat="1" ht="12.75" customHeight="1">
      <c r="A29" s="360" t="s">
        <v>259</v>
      </c>
      <c r="B29" s="318">
        <v>0.16993776926759208</v>
      </c>
      <c r="C29" s="318">
        <v>0.22999781992587742</v>
      </c>
      <c r="D29" s="318">
        <v>0.4641456582633052</v>
      </c>
      <c r="E29" s="318">
        <v>0.05158885837583371</v>
      </c>
      <c r="F29" s="318"/>
      <c r="G29" s="318">
        <v>0.0073649754500817455</v>
      </c>
      <c r="H29" s="318">
        <v>-0.16270825948245304</v>
      </c>
      <c r="I29" s="318">
        <v>0.014731203367132295</v>
      </c>
      <c r="J29" s="318">
        <v>0.13</v>
      </c>
      <c r="O29" s="467"/>
    </row>
    <row r="30" spans="1:15" s="315" customFormat="1" ht="12.75" customHeight="1">
      <c r="A30" s="299" t="s">
        <v>260</v>
      </c>
      <c r="B30" s="318">
        <v>0.03413697461062504</v>
      </c>
      <c r="C30" s="318">
        <v>-0.11780545270952536</v>
      </c>
      <c r="D30" s="318">
        <v>-0.07899275612280099</v>
      </c>
      <c r="E30" s="318">
        <v>-0.07585069704691949</v>
      </c>
      <c r="F30" s="318"/>
      <c r="G30" s="318">
        <v>0.0035073241180112458</v>
      </c>
      <c r="H30" s="318">
        <v>0.06314383822968339</v>
      </c>
      <c r="I30" s="318">
        <v>0.07097378277153554</v>
      </c>
      <c r="J30" s="318">
        <v>0.44</v>
      </c>
      <c r="O30" s="467"/>
    </row>
    <row r="31" spans="1:15" ht="12.75" customHeight="1">
      <c r="A31" s="160" t="s">
        <v>74</v>
      </c>
      <c r="B31" s="205">
        <v>-0.28725701943844495</v>
      </c>
      <c r="C31" s="205">
        <v>-0.27283653846153844</v>
      </c>
      <c r="D31" s="205">
        <v>-0.30826618919725457</v>
      </c>
      <c r="E31" s="205">
        <v>0.03490453460620535</v>
      </c>
      <c r="F31" s="205"/>
      <c r="G31" s="205">
        <v>-0.012121212121212088</v>
      </c>
      <c r="H31" s="205">
        <v>-0.0190082644628099</v>
      </c>
      <c r="I31" s="205">
        <v>0.11044003451251072</v>
      </c>
      <c r="J31" s="205">
        <v>-0.02</v>
      </c>
      <c r="O31" s="467"/>
    </row>
    <row r="32" spans="1:15" ht="12.75" customHeight="1">
      <c r="A32" s="168" t="s">
        <v>75</v>
      </c>
      <c r="B32" s="240">
        <v>-0.08991506788517012</v>
      </c>
      <c r="C32" s="240">
        <v>-0.0799739173794638</v>
      </c>
      <c r="D32" s="240">
        <v>0.022570154846768498</v>
      </c>
      <c r="E32" s="240">
        <v>0.07628615020657259</v>
      </c>
      <c r="F32" s="231"/>
      <c r="G32" s="240">
        <v>0.1741000177336407</v>
      </c>
      <c r="H32" s="240">
        <v>0.14170766280330183</v>
      </c>
      <c r="I32" s="240">
        <v>0.16926770708283323</v>
      </c>
      <c r="J32" s="240">
        <v>0.01</v>
      </c>
      <c r="O32" s="467"/>
    </row>
    <row r="33" spans="1:15" ht="5.25" customHeight="1">
      <c r="A33" s="192"/>
      <c r="B33" s="159"/>
      <c r="C33" s="159"/>
      <c r="F33" s="159"/>
      <c r="G33" s="159"/>
      <c r="H33" s="159"/>
      <c r="O33" s="467"/>
    </row>
    <row r="34" spans="1:15" s="111" customFormat="1" ht="12.75" customHeight="1">
      <c r="A34" s="291"/>
      <c r="B34" s="491">
        <v>2010</v>
      </c>
      <c r="C34" s="491"/>
      <c r="D34" s="491"/>
      <c r="E34" s="491"/>
      <c r="F34" s="281"/>
      <c r="G34" s="491">
        <v>2011</v>
      </c>
      <c r="H34" s="491"/>
      <c r="I34" s="491"/>
      <c r="J34" s="491"/>
      <c r="O34" s="467"/>
    </row>
    <row r="35" spans="1:15" s="111" customFormat="1" ht="12.75" customHeight="1">
      <c r="A35" s="291" t="s">
        <v>84</v>
      </c>
      <c r="B35" s="421" t="s">
        <v>158</v>
      </c>
      <c r="C35" s="422" t="s">
        <v>157</v>
      </c>
      <c r="D35" s="421" t="s">
        <v>156</v>
      </c>
      <c r="E35" s="420" t="s">
        <v>155</v>
      </c>
      <c r="F35" s="288"/>
      <c r="G35" s="421" t="s">
        <v>158</v>
      </c>
      <c r="H35" s="422" t="s">
        <v>157</v>
      </c>
      <c r="I35" s="421" t="s">
        <v>156</v>
      </c>
      <c r="J35" s="420" t="s">
        <v>155</v>
      </c>
      <c r="O35" s="466"/>
    </row>
    <row r="36" spans="1:15" ht="12.75" customHeight="1">
      <c r="A36" s="28" t="s">
        <v>16</v>
      </c>
      <c r="B36" s="115">
        <v>24704</v>
      </c>
      <c r="C36" s="115">
        <v>50176</v>
      </c>
      <c r="D36" s="115">
        <v>76263</v>
      </c>
      <c r="E36" s="115">
        <v>112708</v>
      </c>
      <c r="F36" s="115"/>
      <c r="G36" s="115">
        <v>33249</v>
      </c>
      <c r="H36" s="115">
        <v>66609</v>
      </c>
      <c r="I36" s="115">
        <v>99115</v>
      </c>
      <c r="J36" s="115">
        <v>132395</v>
      </c>
      <c r="O36" s="468"/>
    </row>
    <row r="37" spans="1:15" ht="12.75" customHeight="1">
      <c r="A37" s="28" t="s">
        <v>212</v>
      </c>
      <c r="B37" s="241">
        <v>18098</v>
      </c>
      <c r="C37" s="241">
        <v>38178</v>
      </c>
      <c r="D37" s="241">
        <v>57254</v>
      </c>
      <c r="E37" s="241">
        <v>80123</v>
      </c>
      <c r="F37" s="115"/>
      <c r="G37" s="241">
        <v>17435</v>
      </c>
      <c r="H37" s="241">
        <v>36471</v>
      </c>
      <c r="I37" s="241">
        <v>56909</v>
      </c>
      <c r="J37" s="241">
        <v>83884</v>
      </c>
      <c r="O37" s="468"/>
    </row>
    <row r="38" spans="1:15" s="315" customFormat="1" ht="12.75" customHeight="1">
      <c r="A38" s="299" t="s">
        <v>217</v>
      </c>
      <c r="B38" s="317">
        <v>13251</v>
      </c>
      <c r="C38" s="317">
        <v>28089</v>
      </c>
      <c r="D38" s="317">
        <v>41825</v>
      </c>
      <c r="E38" s="317">
        <v>58529</v>
      </c>
      <c r="F38" s="317"/>
      <c r="G38" s="317">
        <v>12571</v>
      </c>
      <c r="H38" s="317">
        <v>26034</v>
      </c>
      <c r="I38" s="317">
        <v>40753</v>
      </c>
      <c r="J38" s="317">
        <v>58834</v>
      </c>
      <c r="O38" s="467"/>
    </row>
    <row r="39" spans="1:15" s="315" customFormat="1" ht="12.75" customHeight="1">
      <c r="A39" s="360" t="s">
        <v>259</v>
      </c>
      <c r="B39" s="317">
        <v>4888</v>
      </c>
      <c r="C39" s="317">
        <v>10530</v>
      </c>
      <c r="D39" s="317">
        <v>15757</v>
      </c>
      <c r="E39" s="317">
        <v>21118</v>
      </c>
      <c r="F39" s="317"/>
      <c r="G39" s="317">
        <v>4924</v>
      </c>
      <c r="H39" s="317">
        <v>9648</v>
      </c>
      <c r="I39" s="317">
        <v>14952</v>
      </c>
      <c r="J39" s="317">
        <v>20998</v>
      </c>
      <c r="O39" s="467"/>
    </row>
    <row r="40" spans="1:15" s="315" customFormat="1" ht="12.75" customHeight="1">
      <c r="A40" s="299" t="s">
        <v>260</v>
      </c>
      <c r="B40" s="342">
        <v>4847</v>
      </c>
      <c r="C40" s="342">
        <v>10089</v>
      </c>
      <c r="D40" s="342">
        <v>15429</v>
      </c>
      <c r="E40" s="342">
        <v>21594</v>
      </c>
      <c r="F40" s="317"/>
      <c r="G40" s="342">
        <v>4864</v>
      </c>
      <c r="H40" s="342">
        <v>10437</v>
      </c>
      <c r="I40" s="342">
        <v>16156</v>
      </c>
      <c r="J40" s="342">
        <v>25050</v>
      </c>
      <c r="O40" s="466"/>
    </row>
    <row r="41" spans="1:15" ht="12.75" customHeight="1">
      <c r="A41" s="160" t="s">
        <v>74</v>
      </c>
      <c r="B41" s="115">
        <v>2310</v>
      </c>
      <c r="C41" s="115">
        <v>4730</v>
      </c>
      <c r="D41" s="115">
        <v>7048</v>
      </c>
      <c r="E41" s="115">
        <v>10517</v>
      </c>
      <c r="F41" s="115"/>
      <c r="G41" s="115">
        <v>2282</v>
      </c>
      <c r="H41" s="115">
        <v>4656</v>
      </c>
      <c r="I41" s="115">
        <v>7230</v>
      </c>
      <c r="J41" s="115">
        <v>10642</v>
      </c>
      <c r="O41" s="466"/>
    </row>
    <row r="42" spans="1:15" ht="12.75" customHeight="1">
      <c r="A42" s="168" t="s">
        <v>75</v>
      </c>
      <c r="B42" s="229">
        <v>45112</v>
      </c>
      <c r="C42" s="229">
        <v>93084</v>
      </c>
      <c r="D42" s="229">
        <v>140565</v>
      </c>
      <c r="E42" s="229">
        <v>203348</v>
      </c>
      <c r="F42" s="228"/>
      <c r="G42" s="229">
        <v>52966</v>
      </c>
      <c r="H42" s="229">
        <v>107736</v>
      </c>
      <c r="I42" s="229">
        <v>163254</v>
      </c>
      <c r="J42" s="229">
        <v>226921</v>
      </c>
      <c r="O42" s="467"/>
    </row>
    <row r="43" spans="1:15" ht="5.25" customHeight="1">
      <c r="A43" s="192"/>
      <c r="B43" s="159"/>
      <c r="C43" s="159"/>
      <c r="F43" s="159"/>
      <c r="G43" s="159"/>
      <c r="H43" s="159"/>
      <c r="O43" s="467"/>
    </row>
    <row r="44" spans="1:15" s="364" customFormat="1" ht="12.75" customHeight="1">
      <c r="A44" s="291" t="s">
        <v>167</v>
      </c>
      <c r="B44" s="491">
        <v>2010</v>
      </c>
      <c r="C44" s="491"/>
      <c r="D44" s="491"/>
      <c r="E44" s="491"/>
      <c r="F44" s="281"/>
      <c r="G44" s="491">
        <v>2011</v>
      </c>
      <c r="H44" s="491"/>
      <c r="I44" s="491"/>
      <c r="J44" s="491"/>
      <c r="O44" s="467"/>
    </row>
    <row r="45" spans="1:15" s="364" customFormat="1" ht="12.75" customHeight="1">
      <c r="A45" s="403" t="s">
        <v>166</v>
      </c>
      <c r="B45" s="421" t="s">
        <v>158</v>
      </c>
      <c r="C45" s="422" t="s">
        <v>157</v>
      </c>
      <c r="D45" s="421" t="s">
        <v>156</v>
      </c>
      <c r="E45" s="420" t="s">
        <v>155</v>
      </c>
      <c r="F45" s="288"/>
      <c r="G45" s="421" t="s">
        <v>158</v>
      </c>
      <c r="H45" s="422" t="s">
        <v>157</v>
      </c>
      <c r="I45" s="421" t="s">
        <v>156</v>
      </c>
      <c r="J45" s="420" t="s">
        <v>155</v>
      </c>
      <c r="O45" s="467"/>
    </row>
    <row r="46" spans="1:15" ht="12.75" customHeight="1">
      <c r="A46" s="28" t="s">
        <v>16</v>
      </c>
      <c r="B46" s="205">
        <v>-0.14347132653768813</v>
      </c>
      <c r="C46" s="205">
        <v>-0.12944809757620968</v>
      </c>
      <c r="D46" s="205">
        <v>-0.07155987874508463</v>
      </c>
      <c r="E46" s="205">
        <v>-0.011203228494977457</v>
      </c>
      <c r="F46" s="205"/>
      <c r="G46" s="205">
        <v>0.34589540155440424</v>
      </c>
      <c r="H46" s="205">
        <v>0.3275071747448979</v>
      </c>
      <c r="I46" s="205">
        <v>0.2996472732517734</v>
      </c>
      <c r="J46" s="205">
        <v>0.17</v>
      </c>
      <c r="O46" s="467"/>
    </row>
    <row r="47" spans="1:15" ht="12.75" customHeight="1">
      <c r="A47" s="28" t="s">
        <v>212</v>
      </c>
      <c r="B47" s="242">
        <v>0.03499942811391965</v>
      </c>
      <c r="C47" s="242">
        <v>0.017944274096787005</v>
      </c>
      <c r="D47" s="242">
        <v>0.020879767487473888</v>
      </c>
      <c r="E47" s="242">
        <v>0.011398636707901977</v>
      </c>
      <c r="F47" s="205"/>
      <c r="G47" s="242">
        <v>-0.03663388219692787</v>
      </c>
      <c r="H47" s="242">
        <v>-0.04471161401854473</v>
      </c>
      <c r="I47" s="242">
        <v>-0.006025779858175873</v>
      </c>
      <c r="J47" s="242">
        <v>0.05</v>
      </c>
      <c r="O47" s="467"/>
    </row>
    <row r="48" spans="1:15" s="315" customFormat="1" ht="12.75" customHeight="1">
      <c r="A48" s="299" t="s">
        <v>217</v>
      </c>
      <c r="B48" s="318">
        <v>0.035315259004609745</v>
      </c>
      <c r="C48" s="318">
        <v>0.04513320434588475</v>
      </c>
      <c r="D48" s="318">
        <v>0.05469538027032472</v>
      </c>
      <c r="E48" s="318">
        <v>0.042888706746017524</v>
      </c>
      <c r="F48" s="318"/>
      <c r="G48" s="318">
        <v>-0.051316881744774</v>
      </c>
      <c r="H48" s="318">
        <v>-0.07316031186585492</v>
      </c>
      <c r="I48" s="318">
        <v>-0.02563060370591752</v>
      </c>
      <c r="J48" s="318">
        <v>0.01</v>
      </c>
      <c r="O48" s="467"/>
    </row>
    <row r="49" spans="1:15" s="315" customFormat="1" ht="12.75" customHeight="1">
      <c r="A49" s="360" t="s">
        <v>259</v>
      </c>
      <c r="B49" s="318">
        <v>0.16993776926759208</v>
      </c>
      <c r="C49" s="318">
        <v>0.20136908157444378</v>
      </c>
      <c r="D49" s="318">
        <v>0.27742197000405344</v>
      </c>
      <c r="E49" s="318">
        <v>0.2113807147364195</v>
      </c>
      <c r="F49" s="318"/>
      <c r="G49" s="318">
        <v>0.0073649754500817455</v>
      </c>
      <c r="H49" s="318">
        <v>-0.0837606837606838</v>
      </c>
      <c r="I49" s="318">
        <v>-0.05108840515326518</v>
      </c>
      <c r="J49" s="318">
        <v>-0.01</v>
      </c>
      <c r="O49" s="467"/>
    </row>
    <row r="50" spans="1:15" s="315" customFormat="1" ht="12.75" customHeight="1">
      <c r="A50" s="299" t="s">
        <v>260</v>
      </c>
      <c r="B50" s="318">
        <v>0.03413697461062504</v>
      </c>
      <c r="C50" s="318">
        <v>-0.05080440304826417</v>
      </c>
      <c r="D50" s="318">
        <v>-0.060753637304437835</v>
      </c>
      <c r="E50" s="318">
        <v>-0.06511386267209285</v>
      </c>
      <c r="F50" s="318"/>
      <c r="G50" s="318">
        <v>0.0035073241180112458</v>
      </c>
      <c r="H50" s="318">
        <v>0.0344930121914957</v>
      </c>
      <c r="I50" s="318">
        <v>0.04711906150755074</v>
      </c>
      <c r="J50" s="318">
        <v>0.16</v>
      </c>
      <c r="O50" s="467"/>
    </row>
    <row r="51" spans="1:15" ht="12.75" customHeight="1">
      <c r="A51" s="160" t="s">
        <v>74</v>
      </c>
      <c r="B51" s="205">
        <v>-0.28725701943844495</v>
      </c>
      <c r="C51" s="205">
        <v>-0.2799512863449536</v>
      </c>
      <c r="D51" s="205">
        <v>-0.2895161290322581</v>
      </c>
      <c r="E51" s="205">
        <v>-0.207579867389994</v>
      </c>
      <c r="F51" s="205"/>
      <c r="G51" s="205">
        <v>-0.012121212121212088</v>
      </c>
      <c r="H51" s="205">
        <v>-0.01564482029598313</v>
      </c>
      <c r="I51" s="205">
        <v>0.02582292849035195</v>
      </c>
      <c r="J51" s="205">
        <v>0.01</v>
      </c>
      <c r="O51" s="467"/>
    </row>
    <row r="52" spans="1:15" ht="12.75" thickBot="1">
      <c r="A52" s="171" t="s">
        <v>75</v>
      </c>
      <c r="B52" s="208">
        <v>-0.08991506788517012</v>
      </c>
      <c r="C52" s="208">
        <v>-0.08481875116752369</v>
      </c>
      <c r="D52" s="208">
        <v>-0.051159682471109136</v>
      </c>
      <c r="E52" s="208">
        <v>-0.01515423025324858</v>
      </c>
      <c r="F52" s="207"/>
      <c r="G52" s="208">
        <v>0.1741000177336407</v>
      </c>
      <c r="H52" s="208">
        <v>0.15740621374242614</v>
      </c>
      <c r="I52" s="208">
        <v>0.16141286949098288</v>
      </c>
      <c r="J52" s="208">
        <v>0.12</v>
      </c>
      <c r="O52" s="467"/>
    </row>
    <row r="53" spans="1:15" ht="5.25" customHeight="1">
      <c r="A53" s="169"/>
      <c r="B53" s="231"/>
      <c r="C53" s="231"/>
      <c r="D53" s="231"/>
      <c r="E53" s="231"/>
      <c r="F53" s="231"/>
      <c r="G53" s="231"/>
      <c r="H53" s="231"/>
      <c r="I53" s="231"/>
      <c r="J53" s="231"/>
      <c r="O53" s="467"/>
    </row>
    <row r="54" spans="1:15" ht="12">
      <c r="A54" s="500"/>
      <c r="B54" s="496"/>
      <c r="C54" s="496"/>
      <c r="D54" s="496"/>
      <c r="E54" s="496"/>
      <c r="F54" s="496"/>
      <c r="G54" s="496"/>
      <c r="H54" s="496"/>
      <c r="I54" s="496"/>
      <c r="J54" s="496"/>
      <c r="K54" s="32"/>
      <c r="L54" s="32"/>
      <c r="O54" s="467"/>
    </row>
    <row r="55" spans="1:15" ht="11.25" customHeight="1">
      <c r="A55" s="32"/>
      <c r="B55" s="32"/>
      <c r="C55" s="32"/>
      <c r="D55" s="32"/>
      <c r="E55" s="32"/>
      <c r="G55" s="32"/>
      <c r="H55" s="32"/>
      <c r="I55" s="32"/>
      <c r="J55" s="32"/>
      <c r="O55" s="467"/>
    </row>
    <row r="56" spans="1:15" ht="11.25" customHeight="1">
      <c r="A56" s="32"/>
      <c r="B56" s="32"/>
      <c r="C56" s="32"/>
      <c r="D56" s="32"/>
      <c r="E56" s="32"/>
      <c r="G56" s="32"/>
      <c r="H56" s="32"/>
      <c r="I56" s="32"/>
      <c r="J56" s="32"/>
      <c r="O56" s="467"/>
    </row>
    <row r="57" spans="1:15" ht="11.25" customHeight="1">
      <c r="A57" s="32"/>
      <c r="B57" s="32"/>
      <c r="C57" s="32"/>
      <c r="D57" s="32"/>
      <c r="E57" s="32"/>
      <c r="G57" s="32"/>
      <c r="H57" s="32"/>
      <c r="I57" s="32"/>
      <c r="J57" s="32"/>
      <c r="O57" s="467"/>
    </row>
    <row r="58" spans="1:15" ht="11.25" customHeight="1">
      <c r="A58" s="32"/>
      <c r="B58" s="32"/>
      <c r="C58" s="32"/>
      <c r="D58" s="32"/>
      <c r="E58" s="32"/>
      <c r="G58" s="32"/>
      <c r="H58" s="32"/>
      <c r="I58" s="32"/>
      <c r="J58" s="32"/>
      <c r="O58" s="467"/>
    </row>
    <row r="59" spans="1:15" ht="11.25" customHeight="1">
      <c r="A59" s="32"/>
      <c r="B59" s="32"/>
      <c r="C59" s="32"/>
      <c r="D59" s="32"/>
      <c r="E59" s="32"/>
      <c r="G59" s="32"/>
      <c r="H59" s="32"/>
      <c r="I59" s="32"/>
      <c r="J59" s="32"/>
      <c r="O59" s="467"/>
    </row>
    <row r="60" spans="1:15" ht="11.25" customHeight="1">
      <c r="A60" s="32"/>
      <c r="B60" s="32"/>
      <c r="C60" s="32"/>
      <c r="D60" s="32"/>
      <c r="E60" s="32"/>
      <c r="G60" s="32"/>
      <c r="H60" s="32"/>
      <c r="I60" s="32"/>
      <c r="J60" s="32"/>
      <c r="O60" s="467"/>
    </row>
    <row r="61" ht="11.25" customHeight="1">
      <c r="O61" s="467"/>
    </row>
    <row r="62" ht="11.25" customHeight="1">
      <c r="O62" s="467"/>
    </row>
    <row r="63" ht="11.25" customHeight="1">
      <c r="O63" s="467"/>
    </row>
    <row r="64" ht="11.25" customHeight="1">
      <c r="O64" s="466"/>
    </row>
    <row r="65" ht="11.25" customHeight="1">
      <c r="O65" s="466"/>
    </row>
    <row r="66" ht="11.25" customHeight="1">
      <c r="O66" s="466"/>
    </row>
    <row r="67" ht="11.25" customHeight="1">
      <c r="O67" s="467"/>
    </row>
    <row r="68" ht="11.25" customHeight="1">
      <c r="O68" s="467"/>
    </row>
    <row r="69" ht="11.25" customHeight="1">
      <c r="O69" s="467"/>
    </row>
  </sheetData>
  <mergeCells count="13">
    <mergeCell ref="A1:J1"/>
    <mergeCell ref="A2:J2"/>
    <mergeCell ref="B4:E4"/>
    <mergeCell ref="G4:J4"/>
    <mergeCell ref="G34:J34"/>
    <mergeCell ref="B14:E14"/>
    <mergeCell ref="G14:J14"/>
    <mergeCell ref="A54:J54"/>
    <mergeCell ref="G44:J44"/>
    <mergeCell ref="B34:E34"/>
    <mergeCell ref="B44:E44"/>
    <mergeCell ref="B24:E24"/>
    <mergeCell ref="G24:J24"/>
  </mergeCells>
  <printOptions/>
  <pageMargins left="0.669291338582677" right="0.47244094488189" top="0.708661417322835" bottom="0.511811023622047" header="0" footer="0.275590551181102"/>
  <pageSetup cellComments="asDisplayed" horizontalDpi="600" verticalDpi="600" orientation="portrait" paperSize="9" scale="95" r:id="rId2"/>
  <headerFooter alignWithMargins="0">
    <oddFooter>&amp;LEricsson Fourth Quarter Report 2011, January 25, 2012&amp;R&amp;P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Ericsson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qlmanpa</dc:creator>
  <cp:keywords/>
  <dc:description/>
  <cp:lastModifiedBy>Hatem Allam, 92585</cp:lastModifiedBy>
  <cp:lastPrinted>2012-01-24T12:36:30Z</cp:lastPrinted>
  <dcterms:created xsi:type="dcterms:W3CDTF">2008-06-09T18:48:06Z</dcterms:created>
  <dcterms:modified xsi:type="dcterms:W3CDTF">2012-01-24T12:36:38Z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
    <vt:lpwstr>0</vt:lpwstr>
  </property>
  <property fmtid="{D5CDD505-2E9C-101B-9397-08002B2CF9AE}" pid="3" name="SecurityClass">
    <vt:lpwstr> </vt:lpwstr>
  </property>
  <property fmtid="{D5CDD505-2E9C-101B-9397-08002B2CF9AE}" pid="4" name="Prepared">
    <vt:lpwstr> </vt:lpwstr>
  </property>
  <property fmtid="{D5CDD505-2E9C-101B-9397-08002B2CF9AE}" pid="5" name="Checked">
    <vt:lpwstr> </vt:lpwstr>
  </property>
  <property fmtid="{D5CDD505-2E9C-101B-9397-08002B2CF9AE}" pid="6" name="Date">
    <vt:lpwstr> </vt:lpwstr>
  </property>
  <property fmtid="{D5CDD505-2E9C-101B-9397-08002B2CF9AE}" pid="7" name="Revision">
    <vt:lpwstr> </vt:lpwstr>
  </property>
  <property fmtid="{D5CDD505-2E9C-101B-9397-08002B2CF9AE}" pid="8" name="Title">
    <vt:lpwstr> </vt:lpwstr>
  </property>
  <property fmtid="{D5CDD505-2E9C-101B-9397-08002B2CF9AE}" pid="9" name="DocName">
    <vt:lpwstr> </vt:lpwstr>
  </property>
  <property fmtid="{D5CDD505-2E9C-101B-9397-08002B2CF9AE}" pid="10" name="DocNo">
    <vt:lpwstr> </vt:lpwstr>
  </property>
  <property fmtid="{D5CDD505-2E9C-101B-9397-08002B2CF9AE}" pid="11" name="ApprovedBy">
    <vt:lpwstr> </vt:lpwstr>
  </property>
  <property fmtid="{D5CDD505-2E9C-101B-9397-08002B2CF9AE}" pid="12" name="Reference">
    <vt:lpwstr> </vt:lpwstr>
  </property>
  <property fmtid="{D5CDD505-2E9C-101B-9397-08002B2CF9AE}" pid="13" name="Keyword">
    <vt:lpwstr> </vt:lpwstr>
  </property>
  <property fmtid="{D5CDD505-2E9C-101B-9397-08002B2CF9AE}" pid="14" name="TemplateName">
    <vt:lpwstr> </vt:lpwstr>
  </property>
  <property fmtid="{D5CDD505-2E9C-101B-9397-08002B2CF9AE}" pid="15" name="TemplateVersion">
    <vt:lpwstr> </vt:lpwstr>
  </property>
  <property fmtid="{D5CDD505-2E9C-101B-9397-08002B2CF9AE}" pid="16" name="DocumentType">
    <vt:lpwstr> </vt:lpwstr>
  </property>
  <property fmtid="{D5CDD505-2E9C-101B-9397-08002B2CF9AE}" pid="17" name="SheetName">
    <vt:lpwstr>-1</vt:lpwstr>
  </property>
  <property fmtid="{D5CDD505-2E9C-101B-9397-08002B2CF9AE}" pid="18" name="Conf">
    <vt:lpwstr> </vt:lpwstr>
  </property>
  <property fmtid="{D5CDD505-2E9C-101B-9397-08002B2CF9AE}" pid="19" name="chkSec">
    <vt:lpwstr> </vt:lpwstr>
  </property>
  <property fmtid="{D5CDD505-2E9C-101B-9397-08002B2CF9AE}" pid="20" name="Automatic">
    <vt:lpwstr>Auto</vt:lpwstr>
  </property>
</Properties>
</file>